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0" activeTab="1"/>
  </bookViews>
  <sheets>
    <sheet name="CBA 206 WS C-10" sheetId="1" r:id="rId1"/>
    <sheet name="CBA 206 WS C-9" sheetId="2" r:id="rId2"/>
    <sheet name="CBA 206 WS C-8" sheetId="3" r:id="rId3"/>
    <sheet name="CBA 206 WS C-7" sheetId="4" r:id="rId4"/>
    <sheet name="CBA 206 WS C-6" sheetId="5" r:id="rId5"/>
    <sheet name="CBA 206 WS C-5" sheetId="6" r:id="rId6"/>
    <sheet name="CBA 206 WS C-3" sheetId="7" r:id="rId7"/>
    <sheet name="CBA 206 WS C-2" sheetId="8" r:id="rId8"/>
    <sheet name="CBA 206 WS C-C" sheetId="9" r:id="rId9"/>
    <sheet name="CBA 206 WS C-B" sheetId="10" r:id="rId10"/>
    <sheet name="CBA 206 WS C-A" sheetId="11" r:id="rId11"/>
    <sheet name="BSW _FLT" sheetId="12" r:id="rId12"/>
  </sheets>
  <definedNames/>
  <calcPr fullCalcOnLoad="1"/>
</workbook>
</file>

<file path=xl/sharedStrings.xml><?xml version="1.0" encoding="utf-8"?>
<sst xmlns="http://schemas.openxmlformats.org/spreadsheetml/2006/main" count="182" uniqueCount="34">
  <si>
    <t>Increase per year</t>
  </si>
  <si>
    <t>Start</t>
  </si>
  <si>
    <t>6 Mo.</t>
  </si>
  <si>
    <t>12 Mo.</t>
  </si>
  <si>
    <t>18 Mo.</t>
  </si>
  <si>
    <t>24 Mo.</t>
  </si>
  <si>
    <t>30 Mo.</t>
  </si>
  <si>
    <t>36 Mo.</t>
  </si>
  <si>
    <t>42 Mo.</t>
  </si>
  <si>
    <t>Top</t>
  </si>
  <si>
    <t>Wage Schedule C-A</t>
  </si>
  <si>
    <t>Wage Schedule C-B</t>
  </si>
  <si>
    <t>CBA 206 CA</t>
  </si>
  <si>
    <t>Effective 9/3/2017</t>
  </si>
  <si>
    <t>Effective 9/2/2018</t>
  </si>
  <si>
    <t>48 Mo.</t>
  </si>
  <si>
    <t>54 Mo.</t>
  </si>
  <si>
    <t>60 Mo.</t>
  </si>
  <si>
    <t>66 Mo.</t>
  </si>
  <si>
    <t>Wage Schedule C-2</t>
  </si>
  <si>
    <t>Wage Schedule C-C</t>
  </si>
  <si>
    <t>Wage Schedule C-3</t>
  </si>
  <si>
    <t>Wage Schedule C-5</t>
  </si>
  <si>
    <t>Wage Schedule C-6</t>
  </si>
  <si>
    <t>Wage Schedule C-7</t>
  </si>
  <si>
    <t>Wage Schedule C-8</t>
  </si>
  <si>
    <t>Wage Schedule C-9</t>
  </si>
  <si>
    <t>Wage Schedule C-10</t>
  </si>
  <si>
    <t>Effective 9/1/2019</t>
  </si>
  <si>
    <t>Effective 8/30/2020</t>
  </si>
  <si>
    <t>BSW A</t>
  </si>
  <si>
    <t>Step</t>
  </si>
  <si>
    <t>BSW T</t>
  </si>
  <si>
    <t>FLT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</si>
</sst>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#,##0.0000"/>
    <numFmt numFmtId="166" formatCode="&quot;$&quot;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7"/>
      <color theme="1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center" wrapText="1"/>
    </xf>
    <xf numFmtId="9" fontId="40" fillId="0" borderId="0" xfId="0" applyNumberFormat="1" applyFont="1" applyAlignment="1">
      <alignment horizontal="center"/>
    </xf>
    <xf numFmtId="8" fontId="0" fillId="0" borderId="0" xfId="0" applyNumberFormat="1" applyAlignment="1">
      <alignment vertical="top"/>
    </xf>
    <xf numFmtId="9" fontId="8" fillId="0" borderId="0" xfId="0" applyNumberFormat="1" applyFont="1" applyAlignment="1">
      <alignment horizontal="center"/>
    </xf>
    <xf numFmtId="0" fontId="0" fillId="0" borderId="10" xfId="0" applyBorder="1" applyAlignment="1">
      <alignment vertical="top" wrapText="1"/>
    </xf>
    <xf numFmtId="14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top"/>
    </xf>
    <xf numFmtId="8" fontId="45" fillId="0" borderId="10" xfId="0" applyNumberFormat="1" applyFont="1" applyBorder="1" applyAlignment="1">
      <alignment horizontal="center" vertical="center" wrapText="1"/>
    </xf>
    <xf numFmtId="8" fontId="0" fillId="33" borderId="10" xfId="0" applyNumberFormat="1" applyFill="1" applyBorder="1" applyAlignment="1">
      <alignment horizontal="center"/>
    </xf>
    <xf numFmtId="0" fontId="41" fillId="0" borderId="10" xfId="0" applyFont="1" applyBorder="1" applyAlignment="1">
      <alignment horizontal="right" vertical="top" wrapText="1"/>
    </xf>
    <xf numFmtId="8" fontId="0" fillId="34" borderId="10" xfId="0" applyNumberFormat="1" applyFill="1" applyBorder="1" applyAlignment="1">
      <alignment/>
    </xf>
    <xf numFmtId="14" fontId="44" fillId="0" borderId="10" xfId="0" applyNumberFormat="1" applyFont="1" applyBorder="1" applyAlignment="1">
      <alignment horizontal="center" vertical="center" wrapText="1"/>
    </xf>
    <xf numFmtId="8" fontId="0" fillId="34" borderId="10" xfId="0" applyNumberFormat="1" applyFill="1" applyBorder="1" applyAlignment="1">
      <alignment horizontal="center"/>
    </xf>
    <xf numFmtId="10" fontId="46" fillId="0" borderId="0" xfId="0" applyNumberFormat="1" applyFont="1" applyAlignment="1">
      <alignment horizontal="center"/>
    </xf>
    <xf numFmtId="0" fontId="42" fillId="0" borderId="10" xfId="0" applyFont="1" applyBorder="1" applyAlignment="1">
      <alignment vertical="center" wrapText="1"/>
    </xf>
    <xf numFmtId="9" fontId="40" fillId="0" borderId="10" xfId="0" applyNumberFormat="1" applyFont="1" applyBorder="1" applyAlignment="1">
      <alignment horizontal="center"/>
    </xf>
    <xf numFmtId="10" fontId="46" fillId="0" borderId="10" xfId="0" applyNumberFormat="1" applyFont="1" applyBorder="1" applyAlignment="1">
      <alignment horizontal="center"/>
    </xf>
    <xf numFmtId="8" fontId="8" fillId="34" borderId="10" xfId="0" applyNumberFormat="1" applyFont="1" applyFill="1" applyBorder="1" applyAlignment="1">
      <alignment horizontal="center"/>
    </xf>
    <xf numFmtId="10" fontId="46" fillId="0" borderId="11" xfId="0" applyNumberFormat="1" applyFont="1" applyBorder="1" applyAlignment="1">
      <alignment horizontal="center"/>
    </xf>
    <xf numFmtId="8" fontId="45" fillId="0" borderId="10" xfId="0" applyNumberFormat="1" applyFont="1" applyBorder="1" applyAlignment="1">
      <alignment horizontal="center" vertical="top"/>
    </xf>
    <xf numFmtId="8" fontId="45" fillId="0" borderId="10" xfId="0" applyNumberFormat="1" applyFont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14" fontId="39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0" xfId="0" applyFill="1" applyAlignment="1">
      <alignment/>
    </xf>
    <xf numFmtId="10" fontId="46" fillId="33" borderId="13" xfId="0" applyNumberFormat="1" applyFont="1" applyFill="1" applyBorder="1" applyAlignment="1">
      <alignment horizontal="center"/>
    </xf>
    <xf numFmtId="10" fontId="46" fillId="33" borderId="14" xfId="0" applyNumberFormat="1" applyFont="1" applyFill="1" applyBorder="1" applyAlignment="1">
      <alignment horizontal="center"/>
    </xf>
    <xf numFmtId="0" fontId="39" fillId="35" borderId="15" xfId="0" applyFont="1" applyFill="1" applyBorder="1" applyAlignment="1">
      <alignment horizontal="center"/>
    </xf>
    <xf numFmtId="14" fontId="39" fillId="35" borderId="15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10" fontId="46" fillId="33" borderId="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6" xfId="0" applyFont="1" applyBorder="1" applyAlignment="1">
      <alignment horizontal="center"/>
    </xf>
    <xf numFmtId="0" fontId="39" fillId="11" borderId="12" xfId="0" applyFont="1" applyFill="1" applyBorder="1" applyAlignment="1">
      <alignment horizontal="center"/>
    </xf>
    <xf numFmtId="0" fontId="39" fillId="11" borderId="13" xfId="0" applyFont="1" applyFill="1" applyBorder="1" applyAlignment="1">
      <alignment horizontal="center"/>
    </xf>
    <xf numFmtId="0" fontId="39" fillId="11" borderId="14" xfId="0" applyFont="1" applyFill="1" applyBorder="1" applyAlignment="1">
      <alignment horizontal="center"/>
    </xf>
    <xf numFmtId="0" fontId="39" fillId="11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PageLayoutView="0" workbookViewId="0" topLeftCell="B1">
      <selection activeCell="J5" sqref="J5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  <col min="9" max="9" width="13.7109375" style="0" customWidth="1"/>
    <col min="10" max="10" width="13.00390625" style="0" customWidth="1"/>
  </cols>
  <sheetData>
    <row r="1" ht="15">
      <c r="B1" s="1" t="s">
        <v>12</v>
      </c>
    </row>
    <row r="2" spans="2:6" ht="15" customHeight="1">
      <c r="B2" s="2" t="s">
        <v>27</v>
      </c>
      <c r="C2" s="2"/>
      <c r="D2" s="3"/>
      <c r="E2" s="3"/>
      <c r="F2" s="3"/>
    </row>
    <row r="3" spans="2:10" ht="15">
      <c r="B3" s="4"/>
      <c r="C3" s="4"/>
      <c r="D3" s="3"/>
      <c r="E3" s="3"/>
      <c r="F3" s="3"/>
      <c r="G3" s="47" t="s">
        <v>0</v>
      </c>
      <c r="H3" s="47"/>
      <c r="I3" s="47"/>
      <c r="J3" s="47"/>
    </row>
    <row r="4" spans="2:10" ht="21.75">
      <c r="B4" s="4"/>
      <c r="C4" s="4"/>
      <c r="D4" s="5"/>
      <c r="E4" s="5"/>
      <c r="F4" s="5"/>
      <c r="G4" s="8">
        <v>0.02</v>
      </c>
      <c r="H4" s="8">
        <v>0.02</v>
      </c>
      <c r="I4" s="19">
        <v>0.0225</v>
      </c>
      <c r="J4" s="19">
        <v>0.02</v>
      </c>
    </row>
    <row r="5" spans="2:10" ht="31.5">
      <c r="B5" s="9"/>
      <c r="C5" s="10">
        <v>41621</v>
      </c>
      <c r="D5" s="10">
        <v>41889</v>
      </c>
      <c r="E5" s="10">
        <v>42253</v>
      </c>
      <c r="F5" s="10">
        <v>42617</v>
      </c>
      <c r="G5" s="11" t="s">
        <v>13</v>
      </c>
      <c r="H5" s="11" t="s">
        <v>14</v>
      </c>
      <c r="I5" s="17" t="s">
        <v>28</v>
      </c>
      <c r="J5" s="11" t="s">
        <v>29</v>
      </c>
    </row>
    <row r="6" spans="2:10" ht="15">
      <c r="B6" s="12" t="s">
        <v>1</v>
      </c>
      <c r="C6" s="13">
        <v>19.03</v>
      </c>
      <c r="D6" s="13">
        <v>19.41</v>
      </c>
      <c r="E6" s="13">
        <v>19.8</v>
      </c>
      <c r="F6" s="13">
        <v>20.3</v>
      </c>
      <c r="G6" s="14">
        <f>(F6*$G$4)+F6</f>
        <v>20.706</v>
      </c>
      <c r="H6" s="27">
        <f>(G6*$H$4)+G6</f>
        <v>21.12012</v>
      </c>
      <c r="I6" s="18">
        <f>(H6*I$4)+H6</f>
        <v>21.5953227</v>
      </c>
      <c r="J6" s="18">
        <f>ROUND((I6*$J$4)+I6,2)</f>
        <v>22.03</v>
      </c>
    </row>
    <row r="7" spans="2:10" ht="15">
      <c r="B7" s="15" t="s">
        <v>2</v>
      </c>
      <c r="C7" s="13">
        <v>20.32</v>
      </c>
      <c r="D7" s="13">
        <v>20.72</v>
      </c>
      <c r="E7" s="13">
        <v>21.14</v>
      </c>
      <c r="F7" s="13">
        <v>21.67</v>
      </c>
      <c r="G7" s="14">
        <f aca="true" t="shared" si="0" ref="G7:G14">(F7*$G$4)+F7</f>
        <v>22.1034</v>
      </c>
      <c r="H7" s="27">
        <f aca="true" t="shared" si="1" ref="H7:H14">(G7*$H$4)+G7</f>
        <v>22.545468</v>
      </c>
      <c r="I7" s="18">
        <f aca="true" t="shared" si="2" ref="I7:I14">(H7*I$4)+H7</f>
        <v>23.05274103</v>
      </c>
      <c r="J7" s="18">
        <f aca="true" t="shared" si="3" ref="J7:J14">ROUND((I7*$J$4)+I7,2)</f>
        <v>23.51</v>
      </c>
    </row>
    <row r="8" spans="2:10" ht="15">
      <c r="B8" s="15" t="s">
        <v>3</v>
      </c>
      <c r="C8" s="13">
        <v>21.75</v>
      </c>
      <c r="D8" s="13">
        <v>22.18</v>
      </c>
      <c r="E8" s="13">
        <v>22.62</v>
      </c>
      <c r="F8" s="13">
        <v>23.19</v>
      </c>
      <c r="G8" s="14">
        <f t="shared" si="0"/>
        <v>23.6538</v>
      </c>
      <c r="H8" s="27">
        <f t="shared" si="1"/>
        <v>24.126876</v>
      </c>
      <c r="I8" s="18">
        <f t="shared" si="2"/>
        <v>24.66973071</v>
      </c>
      <c r="J8" s="18">
        <f t="shared" si="3"/>
        <v>25.16</v>
      </c>
    </row>
    <row r="9" spans="2:10" ht="15">
      <c r="B9" s="15" t="s">
        <v>4</v>
      </c>
      <c r="C9" s="13">
        <v>23.36</v>
      </c>
      <c r="D9" s="13">
        <v>23.83</v>
      </c>
      <c r="E9" s="13">
        <v>24.3</v>
      </c>
      <c r="F9" s="13">
        <v>24.91</v>
      </c>
      <c r="G9" s="14">
        <f t="shared" si="0"/>
        <v>25.4082</v>
      </c>
      <c r="H9" s="27">
        <f t="shared" si="1"/>
        <v>25.916364</v>
      </c>
      <c r="I9" s="18">
        <f t="shared" si="2"/>
        <v>26.499482190000002</v>
      </c>
      <c r="J9" s="18">
        <f t="shared" si="3"/>
        <v>27.03</v>
      </c>
    </row>
    <row r="10" spans="2:10" ht="15">
      <c r="B10" s="15" t="s">
        <v>5</v>
      </c>
      <c r="C10" s="13">
        <v>25.28</v>
      </c>
      <c r="D10" s="13">
        <v>25.78</v>
      </c>
      <c r="E10" s="13">
        <v>26.3</v>
      </c>
      <c r="F10" s="13">
        <v>26.95</v>
      </c>
      <c r="G10" s="14">
        <f t="shared" si="0"/>
        <v>27.489</v>
      </c>
      <c r="H10" s="27">
        <f t="shared" si="1"/>
        <v>28.03878</v>
      </c>
      <c r="I10" s="18">
        <f t="shared" si="2"/>
        <v>28.66965255</v>
      </c>
      <c r="J10" s="18">
        <f t="shared" si="3"/>
        <v>29.24</v>
      </c>
    </row>
    <row r="11" spans="2:10" ht="15">
      <c r="B11" s="15" t="s">
        <v>6</v>
      </c>
      <c r="C11" s="13">
        <v>27.57</v>
      </c>
      <c r="D11" s="13">
        <v>28.12</v>
      </c>
      <c r="E11" s="13">
        <v>28.68</v>
      </c>
      <c r="F11" s="13">
        <v>29.4</v>
      </c>
      <c r="G11" s="14">
        <f t="shared" si="0"/>
        <v>29.988</v>
      </c>
      <c r="H11" s="27">
        <f t="shared" si="1"/>
        <v>30.58776</v>
      </c>
      <c r="I11" s="18">
        <f t="shared" si="2"/>
        <v>31.2759846</v>
      </c>
      <c r="J11" s="18">
        <f t="shared" si="3"/>
        <v>31.9</v>
      </c>
    </row>
    <row r="12" spans="2:10" ht="15">
      <c r="B12" s="15" t="s">
        <v>7</v>
      </c>
      <c r="C12" s="13">
        <v>30.41</v>
      </c>
      <c r="D12" s="13">
        <v>31.01</v>
      </c>
      <c r="E12" s="13">
        <v>31.63</v>
      </c>
      <c r="F12" s="13">
        <v>32.43</v>
      </c>
      <c r="G12" s="14">
        <f t="shared" si="0"/>
        <v>33.0786</v>
      </c>
      <c r="H12" s="27">
        <f t="shared" si="1"/>
        <v>33.740172</v>
      </c>
      <c r="I12" s="18">
        <f t="shared" si="2"/>
        <v>34.49932587</v>
      </c>
      <c r="J12" s="18">
        <f t="shared" si="3"/>
        <v>35.19</v>
      </c>
    </row>
    <row r="13" spans="2:10" ht="15">
      <c r="B13" s="15" t="s">
        <v>8</v>
      </c>
      <c r="C13" s="13">
        <v>34.15</v>
      </c>
      <c r="D13" s="13">
        <v>34.83</v>
      </c>
      <c r="E13" s="13">
        <v>35.53</v>
      </c>
      <c r="F13" s="13">
        <v>36.42</v>
      </c>
      <c r="G13" s="14">
        <f t="shared" si="0"/>
        <v>37.1484</v>
      </c>
      <c r="H13" s="27">
        <f t="shared" si="1"/>
        <v>37.891368</v>
      </c>
      <c r="I13" s="18">
        <f t="shared" si="2"/>
        <v>38.74392378</v>
      </c>
      <c r="J13" s="18">
        <f t="shared" si="3"/>
        <v>39.52</v>
      </c>
    </row>
    <row r="14" spans="2:10" ht="15">
      <c r="B14" s="15" t="s">
        <v>9</v>
      </c>
      <c r="C14" s="13">
        <v>38.86</v>
      </c>
      <c r="D14" s="13">
        <v>39.64</v>
      </c>
      <c r="E14" s="13">
        <v>40.43</v>
      </c>
      <c r="F14" s="13">
        <v>41.44</v>
      </c>
      <c r="G14" s="14">
        <f t="shared" si="0"/>
        <v>42.2688</v>
      </c>
      <c r="H14" s="27">
        <f t="shared" si="1"/>
        <v>43.114176</v>
      </c>
      <c r="I14" s="18">
        <f t="shared" si="2"/>
        <v>44.08424496</v>
      </c>
      <c r="J14" s="18">
        <f t="shared" si="3"/>
        <v>44.97</v>
      </c>
    </row>
    <row r="18" ht="15">
      <c r="B18" s="7"/>
    </row>
    <row r="19" ht="15">
      <c r="B19" s="7"/>
    </row>
    <row r="20" spans="2:3" ht="15">
      <c r="B20" s="7"/>
      <c r="C20" s="7"/>
    </row>
  </sheetData>
  <sheetProtection/>
  <mergeCells count="1">
    <mergeCell ref="G3:J3"/>
  </mergeCells>
  <printOptions/>
  <pageMargins left="0.25" right="0.25" top="0.75" bottom="0.75" header="0.3" footer="0.3"/>
  <pageSetup fitToHeight="1" fitToWidth="1" horizontalDpi="600" verticalDpi="600" orientation="landscape" r:id="rId1"/>
  <headerFoot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  <col min="9" max="9" width="14.00390625" style="0" customWidth="1"/>
    <col min="10" max="10" width="13.28125" style="0" customWidth="1"/>
  </cols>
  <sheetData>
    <row r="1" ht="15">
      <c r="B1" s="1" t="s">
        <v>12</v>
      </c>
    </row>
    <row r="2" spans="2:6" ht="15" customHeight="1">
      <c r="B2" s="2" t="s">
        <v>11</v>
      </c>
      <c r="C2" s="2"/>
      <c r="D2" s="3"/>
      <c r="E2" s="3"/>
      <c r="F2" s="3"/>
    </row>
    <row r="3" spans="2:10" ht="15">
      <c r="B3" s="4"/>
      <c r="C3" s="4"/>
      <c r="D3" s="3"/>
      <c r="E3" s="3"/>
      <c r="F3" s="3"/>
      <c r="G3" s="47" t="s">
        <v>0</v>
      </c>
      <c r="H3" s="47"/>
      <c r="I3" s="47"/>
      <c r="J3" s="47"/>
    </row>
    <row r="4" spans="2:10" ht="21.75">
      <c r="B4" s="4"/>
      <c r="C4" s="4"/>
      <c r="D4" s="5"/>
      <c r="E4" s="5"/>
      <c r="F4" s="5"/>
      <c r="G4" s="6">
        <v>0.02</v>
      </c>
      <c r="H4" s="6">
        <v>0.02</v>
      </c>
      <c r="I4" s="24">
        <v>0.0225</v>
      </c>
      <c r="J4" s="24">
        <v>0.02</v>
      </c>
    </row>
    <row r="5" spans="2:10" ht="31.5">
      <c r="B5" s="9"/>
      <c r="C5" s="10">
        <v>41621</v>
      </c>
      <c r="D5" s="10">
        <v>41889</v>
      </c>
      <c r="E5" s="10">
        <v>42253</v>
      </c>
      <c r="F5" s="10">
        <v>42617</v>
      </c>
      <c r="G5" s="11" t="s">
        <v>13</v>
      </c>
      <c r="H5" s="11" t="s">
        <v>14</v>
      </c>
      <c r="I5" s="17" t="s">
        <v>28</v>
      </c>
      <c r="J5" s="11" t="s">
        <v>29</v>
      </c>
    </row>
    <row r="6" spans="2:10" ht="15">
      <c r="B6" s="12" t="s">
        <v>1</v>
      </c>
      <c r="C6" s="13">
        <v>11.53</v>
      </c>
      <c r="D6" s="13">
        <v>11.76</v>
      </c>
      <c r="E6" s="13">
        <v>11.99</v>
      </c>
      <c r="F6" s="13">
        <v>12.29</v>
      </c>
      <c r="G6" s="14">
        <f>(F6*$G$4)+F6</f>
        <v>12.535799999999998</v>
      </c>
      <c r="H6" s="27">
        <f>(G6*$H$4)+G6</f>
        <v>12.786515999999999</v>
      </c>
      <c r="I6" s="18">
        <f>(H6*$I$4)+H6</f>
        <v>13.074212609999998</v>
      </c>
      <c r="J6" s="18">
        <f>ROUND((I6*$J$4)+I6,2)</f>
        <v>13.34</v>
      </c>
    </row>
    <row r="7" spans="2:10" ht="15">
      <c r="B7" s="15" t="s">
        <v>2</v>
      </c>
      <c r="C7" s="13">
        <v>12.18</v>
      </c>
      <c r="D7" s="13">
        <v>12.42</v>
      </c>
      <c r="E7" s="13">
        <v>12.67</v>
      </c>
      <c r="F7" s="13">
        <v>12.99</v>
      </c>
      <c r="G7" s="14">
        <f aca="true" t="shared" si="0" ref="G7:G13">(F7*$G$4)+F7</f>
        <v>13.2498</v>
      </c>
      <c r="H7" s="27">
        <f aca="true" t="shared" si="1" ref="H7:H13">(G7*$H$4)+G7</f>
        <v>13.514796</v>
      </c>
      <c r="I7" s="18">
        <f aca="true" t="shared" si="2" ref="I7:I18">(H7*$I$4)+H7</f>
        <v>13.81887891</v>
      </c>
      <c r="J7" s="18">
        <f aca="true" t="shared" si="3" ref="J7:J18">ROUND((I7*$J$4)+I7,2)</f>
        <v>14.1</v>
      </c>
    </row>
    <row r="8" spans="2:10" ht="15">
      <c r="B8" s="15" t="s">
        <v>3</v>
      </c>
      <c r="C8" s="13">
        <v>12.3</v>
      </c>
      <c r="D8" s="13">
        <v>12.55</v>
      </c>
      <c r="E8" s="13">
        <v>12.8</v>
      </c>
      <c r="F8" s="13">
        <v>13.12</v>
      </c>
      <c r="G8" s="14">
        <f t="shared" si="0"/>
        <v>13.382399999999999</v>
      </c>
      <c r="H8" s="27">
        <f t="shared" si="1"/>
        <v>13.650047999999998</v>
      </c>
      <c r="I8" s="18">
        <f t="shared" si="2"/>
        <v>13.957174079999998</v>
      </c>
      <c r="J8" s="18">
        <f t="shared" si="3"/>
        <v>14.24</v>
      </c>
    </row>
    <row r="9" spans="2:10" ht="15">
      <c r="B9" s="15" t="s">
        <v>4</v>
      </c>
      <c r="C9" s="13">
        <v>12.43</v>
      </c>
      <c r="D9" s="13">
        <v>12.68</v>
      </c>
      <c r="E9" s="13">
        <v>12.94</v>
      </c>
      <c r="F9" s="13">
        <v>13.26</v>
      </c>
      <c r="G9" s="14">
        <f t="shared" si="0"/>
        <v>13.5252</v>
      </c>
      <c r="H9" s="27">
        <f t="shared" si="1"/>
        <v>13.795704</v>
      </c>
      <c r="I9" s="18">
        <f t="shared" si="2"/>
        <v>14.106107340000001</v>
      </c>
      <c r="J9" s="18">
        <f t="shared" si="3"/>
        <v>14.39</v>
      </c>
    </row>
    <row r="10" spans="2:10" ht="15">
      <c r="B10" s="15" t="s">
        <v>5</v>
      </c>
      <c r="C10" s="13">
        <v>13.16</v>
      </c>
      <c r="D10" s="13">
        <v>13.42</v>
      </c>
      <c r="E10" s="13">
        <v>13.69</v>
      </c>
      <c r="F10" s="13">
        <v>14.03</v>
      </c>
      <c r="G10" s="14">
        <f t="shared" si="0"/>
        <v>14.310599999999999</v>
      </c>
      <c r="H10" s="27">
        <f t="shared" si="1"/>
        <v>14.596812</v>
      </c>
      <c r="I10" s="18">
        <f t="shared" si="2"/>
        <v>14.92524027</v>
      </c>
      <c r="J10" s="18">
        <f t="shared" si="3"/>
        <v>15.22</v>
      </c>
    </row>
    <row r="11" spans="2:10" ht="15">
      <c r="B11" s="15" t="s">
        <v>6</v>
      </c>
      <c r="C11" s="13">
        <v>14.07</v>
      </c>
      <c r="D11" s="13">
        <v>14.35</v>
      </c>
      <c r="E11" s="13">
        <v>14.63</v>
      </c>
      <c r="F11" s="13">
        <v>15</v>
      </c>
      <c r="G11" s="14">
        <f t="shared" si="0"/>
        <v>15.3</v>
      </c>
      <c r="H11" s="27">
        <f t="shared" si="1"/>
        <v>15.606</v>
      </c>
      <c r="I11" s="18">
        <f t="shared" si="2"/>
        <v>15.957135</v>
      </c>
      <c r="J11" s="18">
        <f t="shared" si="3"/>
        <v>16.28</v>
      </c>
    </row>
    <row r="12" spans="2:10" ht="15">
      <c r="B12" s="15" t="s">
        <v>7</v>
      </c>
      <c r="C12" s="13">
        <v>15.03</v>
      </c>
      <c r="D12" s="13">
        <v>15.34</v>
      </c>
      <c r="E12" s="13">
        <v>15.64</v>
      </c>
      <c r="F12" s="13">
        <v>16.03</v>
      </c>
      <c r="G12" s="14">
        <f t="shared" si="0"/>
        <v>16.3506</v>
      </c>
      <c r="H12" s="27">
        <f t="shared" si="1"/>
        <v>16.677612</v>
      </c>
      <c r="I12" s="18">
        <f t="shared" si="2"/>
        <v>17.05285827</v>
      </c>
      <c r="J12" s="18">
        <f t="shared" si="3"/>
        <v>17.39</v>
      </c>
    </row>
    <row r="13" spans="2:10" ht="15">
      <c r="B13" s="15" t="s">
        <v>8</v>
      </c>
      <c r="C13" s="13">
        <v>16.26</v>
      </c>
      <c r="D13" s="13">
        <v>16.58</v>
      </c>
      <c r="E13" s="13">
        <v>16.92</v>
      </c>
      <c r="F13" s="13">
        <v>17.34</v>
      </c>
      <c r="G13" s="14">
        <f t="shared" si="0"/>
        <v>17.686799999999998</v>
      </c>
      <c r="H13" s="27">
        <f t="shared" si="1"/>
        <v>18.040536</v>
      </c>
      <c r="I13" s="18">
        <f t="shared" si="2"/>
        <v>18.446448059999998</v>
      </c>
      <c r="J13" s="18">
        <f t="shared" si="3"/>
        <v>18.82</v>
      </c>
    </row>
    <row r="14" spans="2:10" ht="15">
      <c r="B14" s="15" t="s">
        <v>15</v>
      </c>
      <c r="C14" s="25">
        <v>17.52</v>
      </c>
      <c r="D14" s="26">
        <v>17.87</v>
      </c>
      <c r="E14" s="26">
        <v>18.23</v>
      </c>
      <c r="F14" s="26">
        <v>18.69</v>
      </c>
      <c r="G14" s="14">
        <f>(F14*$G$4)+F14</f>
        <v>19.0638</v>
      </c>
      <c r="H14" s="27">
        <f>(G14*$H$4)+G14</f>
        <v>19.445076</v>
      </c>
      <c r="I14" s="18">
        <f t="shared" si="2"/>
        <v>19.88259021</v>
      </c>
      <c r="J14" s="18">
        <f t="shared" si="3"/>
        <v>20.28</v>
      </c>
    </row>
    <row r="15" spans="2:10" ht="15">
      <c r="B15" s="15" t="s">
        <v>16</v>
      </c>
      <c r="C15" s="25">
        <v>19.04</v>
      </c>
      <c r="D15" s="26">
        <v>19.42</v>
      </c>
      <c r="E15" s="26">
        <v>19.81</v>
      </c>
      <c r="F15" s="26">
        <v>20.31</v>
      </c>
      <c r="G15" s="14">
        <f>(F15*$G$4)+F15</f>
        <v>20.716199999999997</v>
      </c>
      <c r="H15" s="27">
        <f>(G15*$H$4)+G15</f>
        <v>21.130523999999998</v>
      </c>
      <c r="I15" s="18">
        <f t="shared" si="2"/>
        <v>21.605960789999997</v>
      </c>
      <c r="J15" s="18">
        <f t="shared" si="3"/>
        <v>22.04</v>
      </c>
    </row>
    <row r="16" spans="2:10" ht="15">
      <c r="B16" s="15" t="s">
        <v>17</v>
      </c>
      <c r="C16" s="25">
        <v>20.72</v>
      </c>
      <c r="D16" s="26">
        <v>21.13</v>
      </c>
      <c r="E16" s="26">
        <v>21.55</v>
      </c>
      <c r="F16" s="26">
        <v>22.09</v>
      </c>
      <c r="G16" s="14">
        <f>(F16*$G$4)+F16</f>
        <v>22.5318</v>
      </c>
      <c r="H16" s="27">
        <f>(G16*$H$4)+G16</f>
        <v>22.982436</v>
      </c>
      <c r="I16" s="18">
        <f t="shared" si="2"/>
        <v>23.49954081</v>
      </c>
      <c r="J16" s="18">
        <f t="shared" si="3"/>
        <v>23.97</v>
      </c>
    </row>
    <row r="17" spans="2:10" ht="15">
      <c r="B17" s="15" t="s">
        <v>18</v>
      </c>
      <c r="C17" s="25">
        <v>22.68</v>
      </c>
      <c r="D17" s="26">
        <v>23.14</v>
      </c>
      <c r="E17" s="26">
        <v>23.6</v>
      </c>
      <c r="F17" s="26">
        <v>24.19</v>
      </c>
      <c r="G17" s="14">
        <f>(F17*$G$4)+F17</f>
        <v>24.6738</v>
      </c>
      <c r="H17" s="27">
        <f>(G17*$H$4)+G17</f>
        <v>25.167276</v>
      </c>
      <c r="I17" s="18">
        <f t="shared" si="2"/>
        <v>25.733539710000002</v>
      </c>
      <c r="J17" s="18">
        <f t="shared" si="3"/>
        <v>26.25</v>
      </c>
    </row>
    <row r="18" spans="2:10" ht="15">
      <c r="B18" s="15" t="s">
        <v>9</v>
      </c>
      <c r="C18" s="13">
        <v>25.17</v>
      </c>
      <c r="D18" s="13">
        <v>25.68</v>
      </c>
      <c r="E18" s="13">
        <v>26.19</v>
      </c>
      <c r="F18" s="13">
        <v>26.85</v>
      </c>
      <c r="G18" s="14">
        <f>(F18*$G$4)+F18</f>
        <v>27.387</v>
      </c>
      <c r="H18" s="27">
        <f>(G18*$H$4)+G18</f>
        <v>27.93474</v>
      </c>
      <c r="I18" s="18">
        <f t="shared" si="2"/>
        <v>28.56327165</v>
      </c>
      <c r="J18" s="18">
        <f t="shared" si="3"/>
        <v>29.13</v>
      </c>
    </row>
    <row r="21" ht="15">
      <c r="B21" s="7"/>
    </row>
  </sheetData>
  <sheetProtection/>
  <mergeCells count="1">
    <mergeCell ref="G3:J3"/>
  </mergeCells>
  <printOptions/>
  <pageMargins left="0.25" right="0.25" top="0.75" bottom="0.75" header="0.3" footer="0.3"/>
  <pageSetup fitToHeight="1" fitToWidth="1" horizontalDpi="600" verticalDpi="600" orientation="landscape" r:id="rId1"/>
  <headerFoot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57421875" style="0" customWidth="1"/>
    <col min="9" max="9" width="12.00390625" style="0" customWidth="1"/>
    <col min="10" max="10" width="12.28125" style="0" customWidth="1"/>
  </cols>
  <sheetData>
    <row r="1" ht="15">
      <c r="B1" s="1" t="s">
        <v>12</v>
      </c>
    </row>
    <row r="2" spans="2:6" ht="15" customHeight="1">
      <c r="B2" s="2" t="s">
        <v>10</v>
      </c>
      <c r="C2" s="2"/>
      <c r="D2" s="3"/>
      <c r="E2" s="3"/>
      <c r="F2" s="3"/>
    </row>
    <row r="3" spans="2:10" ht="15">
      <c r="B3" s="4"/>
      <c r="C3" s="4"/>
      <c r="D3" s="3"/>
      <c r="E3" s="3"/>
      <c r="F3" s="3"/>
      <c r="G3" s="47" t="s">
        <v>0</v>
      </c>
      <c r="H3" s="47"/>
      <c r="I3" s="47"/>
      <c r="J3" s="47"/>
    </row>
    <row r="4" spans="2:10" ht="21.75">
      <c r="B4" s="4"/>
      <c r="C4" s="4"/>
      <c r="D4" s="5"/>
      <c r="E4" s="5"/>
      <c r="F4" s="5"/>
      <c r="G4" s="6">
        <v>0.02</v>
      </c>
      <c r="H4" s="6">
        <v>0.02</v>
      </c>
      <c r="I4" s="24">
        <v>0.0225</v>
      </c>
      <c r="J4" s="24">
        <v>0.02</v>
      </c>
    </row>
    <row r="5" spans="2:10" ht="31.5">
      <c r="B5" s="9"/>
      <c r="C5" s="10">
        <v>41621</v>
      </c>
      <c r="D5" s="10">
        <v>41889</v>
      </c>
      <c r="E5" s="10">
        <v>42253</v>
      </c>
      <c r="F5" s="10">
        <v>42617</v>
      </c>
      <c r="G5" s="11" t="s">
        <v>13</v>
      </c>
      <c r="H5" s="11" t="s">
        <v>14</v>
      </c>
      <c r="I5" s="17" t="s">
        <v>28</v>
      </c>
      <c r="J5" s="11" t="s">
        <v>29</v>
      </c>
    </row>
    <row r="6" spans="2:10" ht="15">
      <c r="B6" s="12" t="s">
        <v>1</v>
      </c>
      <c r="C6" s="13">
        <v>11.59</v>
      </c>
      <c r="D6" s="13">
        <v>11.82</v>
      </c>
      <c r="E6" s="13">
        <v>12.06</v>
      </c>
      <c r="F6" s="13">
        <v>12.36</v>
      </c>
      <c r="G6" s="14">
        <f>(F6*$G$4)+F6</f>
        <v>12.607199999999999</v>
      </c>
      <c r="H6" s="27">
        <f>(G6*$H$4)+G6</f>
        <v>12.859343999999998</v>
      </c>
      <c r="I6" s="18">
        <f>(H6*$I$4)+H6</f>
        <v>13.148679239999998</v>
      </c>
      <c r="J6" s="18">
        <f>ROUND((I6*$J$4)+I6,2)</f>
        <v>13.41</v>
      </c>
    </row>
    <row r="7" spans="2:10" ht="15">
      <c r="B7" s="15" t="s">
        <v>2</v>
      </c>
      <c r="C7" s="13">
        <v>11.65</v>
      </c>
      <c r="D7" s="13">
        <v>11.88</v>
      </c>
      <c r="E7" s="13">
        <v>12.12</v>
      </c>
      <c r="F7" s="13">
        <v>12.42</v>
      </c>
      <c r="G7" s="14">
        <f aca="true" t="shared" si="0" ref="G7:G12">(F7*$G$4)+F7</f>
        <v>12.6684</v>
      </c>
      <c r="H7" s="27">
        <f aca="true" t="shared" si="1" ref="H7:H12">(G7*$H$4)+G7</f>
        <v>12.921768</v>
      </c>
      <c r="I7" s="18">
        <f aca="true" t="shared" si="2" ref="I7:I12">(H7*$I$4)+H7</f>
        <v>13.21250778</v>
      </c>
      <c r="J7" s="18">
        <f aca="true" t="shared" si="3" ref="J7:J12">ROUND((I7*$J$4)+I7,2)</f>
        <v>13.48</v>
      </c>
    </row>
    <row r="8" spans="2:10" ht="15">
      <c r="B8" s="15" t="s">
        <v>3</v>
      </c>
      <c r="C8" s="13">
        <v>11.93</v>
      </c>
      <c r="D8" s="13">
        <v>12.17</v>
      </c>
      <c r="E8" s="13">
        <v>12.42</v>
      </c>
      <c r="F8" s="13">
        <v>12.73</v>
      </c>
      <c r="G8" s="14">
        <f t="shared" si="0"/>
        <v>12.9846</v>
      </c>
      <c r="H8" s="27">
        <f t="shared" si="1"/>
        <v>13.244292</v>
      </c>
      <c r="I8" s="18">
        <f t="shared" si="2"/>
        <v>13.54228857</v>
      </c>
      <c r="J8" s="18">
        <f t="shared" si="3"/>
        <v>13.81</v>
      </c>
    </row>
    <row r="9" spans="2:10" ht="15">
      <c r="B9" s="15" t="s">
        <v>4</v>
      </c>
      <c r="C9" s="13">
        <v>12.79</v>
      </c>
      <c r="D9" s="13">
        <v>13.05</v>
      </c>
      <c r="E9" s="13">
        <v>13.31</v>
      </c>
      <c r="F9" s="13">
        <v>13.64</v>
      </c>
      <c r="G9" s="14">
        <f t="shared" si="0"/>
        <v>13.9128</v>
      </c>
      <c r="H9" s="27">
        <f t="shared" si="1"/>
        <v>14.191056000000001</v>
      </c>
      <c r="I9" s="18">
        <f t="shared" si="2"/>
        <v>14.510354760000002</v>
      </c>
      <c r="J9" s="18">
        <f t="shared" si="3"/>
        <v>14.8</v>
      </c>
    </row>
    <row r="10" spans="2:10" ht="15">
      <c r="B10" s="15" t="s">
        <v>5</v>
      </c>
      <c r="C10" s="13">
        <v>14.47</v>
      </c>
      <c r="D10" s="13">
        <v>14.76</v>
      </c>
      <c r="E10" s="13">
        <v>15.06</v>
      </c>
      <c r="F10" s="13">
        <v>15.44</v>
      </c>
      <c r="G10" s="14">
        <f t="shared" si="0"/>
        <v>15.7488</v>
      </c>
      <c r="H10" s="27">
        <f t="shared" si="1"/>
        <v>16.063776</v>
      </c>
      <c r="I10" s="18">
        <f t="shared" si="2"/>
        <v>16.42521096</v>
      </c>
      <c r="J10" s="18">
        <f t="shared" si="3"/>
        <v>16.75</v>
      </c>
    </row>
    <row r="11" spans="2:10" ht="15">
      <c r="B11" s="15" t="s">
        <v>6</v>
      </c>
      <c r="C11" s="13">
        <v>15.05</v>
      </c>
      <c r="D11" s="13">
        <v>15.35</v>
      </c>
      <c r="E11" s="13">
        <v>15.65</v>
      </c>
      <c r="F11" s="13">
        <v>16.04</v>
      </c>
      <c r="G11" s="14">
        <f t="shared" si="0"/>
        <v>16.360799999999998</v>
      </c>
      <c r="H11" s="27">
        <f t="shared" si="1"/>
        <v>16.688015999999998</v>
      </c>
      <c r="I11" s="18">
        <f t="shared" si="2"/>
        <v>17.06349636</v>
      </c>
      <c r="J11" s="18">
        <f t="shared" si="3"/>
        <v>17.4</v>
      </c>
    </row>
    <row r="12" spans="2:10" ht="15">
      <c r="B12" s="15" t="s">
        <v>9</v>
      </c>
      <c r="C12" s="13">
        <v>16.03</v>
      </c>
      <c r="D12" s="13">
        <v>16.36</v>
      </c>
      <c r="E12" s="13">
        <v>16.68</v>
      </c>
      <c r="F12" s="13">
        <v>17.1</v>
      </c>
      <c r="G12" s="14">
        <f t="shared" si="0"/>
        <v>17.442</v>
      </c>
      <c r="H12" s="27">
        <f t="shared" si="1"/>
        <v>17.79084</v>
      </c>
      <c r="I12" s="18">
        <f t="shared" si="2"/>
        <v>18.1911339</v>
      </c>
      <c r="J12" s="18">
        <f t="shared" si="3"/>
        <v>18.55</v>
      </c>
    </row>
    <row r="17" ht="15">
      <c r="B17" s="7"/>
    </row>
  </sheetData>
  <sheetProtection/>
  <mergeCells count="1">
    <mergeCell ref="G3:J3"/>
  </mergeCells>
  <printOptions/>
  <pageMargins left="0.25" right="0.25" top="0.75" bottom="0.75" header="0.3" footer="0.3"/>
  <pageSetup fitToHeight="1" fitToWidth="1" horizontalDpi="600" verticalDpi="600" orientation="landscape" r:id="rId1"/>
  <headerFooter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G36" sqref="G36"/>
    </sheetView>
  </sheetViews>
  <sheetFormatPr defaultColWidth="9.140625" defaultRowHeight="15"/>
  <cols>
    <col min="4" max="4" width="12.28125" style="0" customWidth="1"/>
    <col min="5" max="5" width="14.140625" style="0" customWidth="1"/>
  </cols>
  <sheetData>
    <row r="1" spans="1:5" ht="15">
      <c r="A1" s="49" t="s">
        <v>30</v>
      </c>
      <c r="B1" s="50"/>
      <c r="C1" s="50"/>
      <c r="D1" s="50"/>
      <c r="E1" s="51"/>
    </row>
    <row r="2" spans="1:5" ht="15">
      <c r="A2" s="35"/>
      <c r="B2" s="36"/>
      <c r="C2" s="36"/>
      <c r="D2" s="38">
        <v>0.0225</v>
      </c>
      <c r="E2" s="39">
        <v>0.02</v>
      </c>
    </row>
    <row r="3" spans="1:5" ht="15">
      <c r="A3" s="28" t="s">
        <v>31</v>
      </c>
      <c r="B3" s="29">
        <v>42799</v>
      </c>
      <c r="C3" s="29">
        <v>43163</v>
      </c>
      <c r="D3" s="29">
        <v>43709</v>
      </c>
      <c r="E3" s="29">
        <v>44073</v>
      </c>
    </row>
    <row r="4" spans="1:5" ht="15">
      <c r="A4" s="30">
        <v>1</v>
      </c>
      <c r="B4" s="30">
        <v>13.06</v>
      </c>
      <c r="C4" s="44">
        <v>13.32</v>
      </c>
      <c r="D4" s="46">
        <f>(C4*D2)+C4</f>
        <v>13.6197</v>
      </c>
      <c r="E4" s="46">
        <f>(D4*E2)+D4</f>
        <v>13.892094</v>
      </c>
    </row>
    <row r="5" spans="1:5" ht="15">
      <c r="A5" s="30">
        <v>2</v>
      </c>
      <c r="B5" s="30">
        <v>13.7</v>
      </c>
      <c r="C5" s="44">
        <v>13.97</v>
      </c>
      <c r="D5" s="46">
        <f>(C5*D2)+C5</f>
        <v>14.284325</v>
      </c>
      <c r="E5" s="46">
        <f>(D5*E2)+D5</f>
        <v>14.570011500000001</v>
      </c>
    </row>
    <row r="6" spans="1:5" ht="15">
      <c r="A6" s="30">
        <v>3</v>
      </c>
      <c r="B6" s="30">
        <v>14.42</v>
      </c>
      <c r="C6" s="44">
        <v>14.71</v>
      </c>
      <c r="D6" s="46">
        <f>(C6*D2)+C6</f>
        <v>15.040975000000001</v>
      </c>
      <c r="E6" s="46">
        <f>(D6*E2)+D6</f>
        <v>15.3417945</v>
      </c>
    </row>
    <row r="7" spans="1:5" ht="15">
      <c r="A7" s="30">
        <v>4</v>
      </c>
      <c r="B7" s="30">
        <v>15.18</v>
      </c>
      <c r="C7" s="44">
        <v>15.48</v>
      </c>
      <c r="D7" s="46">
        <f>(C7*D2)+C7</f>
        <v>15.8283</v>
      </c>
      <c r="E7" s="46">
        <f>(D7*E2)+D7</f>
        <v>16.144866</v>
      </c>
    </row>
    <row r="8" spans="1:5" ht="15">
      <c r="A8" s="30">
        <v>5</v>
      </c>
      <c r="B8" s="30">
        <v>16.09</v>
      </c>
      <c r="C8" s="44">
        <v>16.41</v>
      </c>
      <c r="D8" s="46">
        <f>(C8*D2)+C8</f>
        <v>16.779225</v>
      </c>
      <c r="E8" s="46">
        <f>(D8*E2)+D8</f>
        <v>17.1148095</v>
      </c>
    </row>
    <row r="9" spans="1:5" ht="15">
      <c r="A9" s="30">
        <v>6</v>
      </c>
      <c r="B9" s="30">
        <v>17.07</v>
      </c>
      <c r="C9" s="44">
        <v>17.42</v>
      </c>
      <c r="D9" s="46">
        <f>(C9*D2)+C9</f>
        <v>17.811950000000003</v>
      </c>
      <c r="E9" s="46">
        <f>(D9*E2)+D9</f>
        <v>18.168189</v>
      </c>
    </row>
    <row r="10" spans="1:5" ht="15">
      <c r="A10" s="30">
        <v>7</v>
      </c>
      <c r="B10" s="30">
        <v>18.18</v>
      </c>
      <c r="C10" s="44">
        <v>18.54</v>
      </c>
      <c r="D10" s="46">
        <f>(C10*D2)+C10</f>
        <v>18.95715</v>
      </c>
      <c r="E10" s="46">
        <f>(D10*E2)+D10</f>
        <v>19.336292999999998</v>
      </c>
    </row>
    <row r="11" spans="1:5" ht="15">
      <c r="A11" s="30">
        <v>8</v>
      </c>
      <c r="B11" s="30">
        <v>19.43</v>
      </c>
      <c r="C11" s="44">
        <v>19.82</v>
      </c>
      <c r="D11" s="46">
        <f>(C11*D2)+C11</f>
        <v>20.26595</v>
      </c>
      <c r="E11" s="46">
        <f>(D11*E2)+D11</f>
        <v>20.671269</v>
      </c>
    </row>
    <row r="12" spans="1:5" ht="15">
      <c r="A12" s="30">
        <v>9</v>
      </c>
      <c r="B12" s="30">
        <v>20.87</v>
      </c>
      <c r="C12" s="44">
        <v>21.29</v>
      </c>
      <c r="D12" s="46">
        <f>(C12*D2)+C12</f>
        <v>21.769025</v>
      </c>
      <c r="E12" s="46">
        <f>(D12*E2)+D12</f>
        <v>22.2044055</v>
      </c>
    </row>
    <row r="14" spans="1:5" ht="15">
      <c r="A14" s="49" t="s">
        <v>32</v>
      </c>
      <c r="B14" s="50"/>
      <c r="C14" s="50"/>
      <c r="D14" s="50"/>
      <c r="E14" s="51"/>
    </row>
    <row r="15" spans="1:5" s="37" customFormat="1" ht="15">
      <c r="A15" s="33"/>
      <c r="B15" s="34"/>
      <c r="C15" s="34"/>
      <c r="D15" s="38">
        <v>0.0225</v>
      </c>
      <c r="E15" s="39">
        <v>0.02</v>
      </c>
    </row>
    <row r="16" spans="1:5" ht="15">
      <c r="A16" s="28" t="s">
        <v>31</v>
      </c>
      <c r="B16" s="29">
        <v>42799</v>
      </c>
      <c r="C16" s="29">
        <v>43163</v>
      </c>
      <c r="D16" s="29">
        <v>43709</v>
      </c>
      <c r="E16" s="29">
        <v>44073</v>
      </c>
    </row>
    <row r="17" spans="1:5" ht="15">
      <c r="A17" s="30">
        <v>1</v>
      </c>
      <c r="B17" s="30">
        <v>15.58</v>
      </c>
      <c r="C17" s="30">
        <v>15.89</v>
      </c>
      <c r="D17" s="46">
        <f>(C17*D15)+C17</f>
        <v>16.247525</v>
      </c>
      <c r="E17" s="45">
        <f>(D17*E15)+D17</f>
        <v>16.5724755</v>
      </c>
    </row>
    <row r="18" spans="1:5" ht="15">
      <c r="A18" s="30">
        <v>2</v>
      </c>
      <c r="B18" s="30">
        <v>16.39</v>
      </c>
      <c r="C18" s="30">
        <v>16.72</v>
      </c>
      <c r="D18" s="46">
        <f>(C18*D15)+C18</f>
        <v>17.0962</v>
      </c>
      <c r="E18" s="45">
        <f>(D18*E15)+D18</f>
        <v>17.438124</v>
      </c>
    </row>
    <row r="19" spans="1:5" ht="15">
      <c r="A19" s="30">
        <v>3</v>
      </c>
      <c r="B19" s="30">
        <v>17.31</v>
      </c>
      <c r="C19" s="30">
        <v>17.66</v>
      </c>
      <c r="D19" s="46">
        <f>(C19*D15)+C19</f>
        <v>18.05735</v>
      </c>
      <c r="E19" s="45">
        <f>(D19*E15)+D19</f>
        <v>18.418497</v>
      </c>
    </row>
    <row r="20" spans="1:5" ht="15">
      <c r="A20" s="30">
        <v>4</v>
      </c>
      <c r="B20" s="30">
        <v>18.31</v>
      </c>
      <c r="C20" s="30">
        <v>18.68</v>
      </c>
      <c r="D20" s="46">
        <f>(C20*D15)+C20</f>
        <v>19.1003</v>
      </c>
      <c r="E20" s="45">
        <f>(D20*E15)+D20</f>
        <v>19.482306</v>
      </c>
    </row>
    <row r="21" spans="1:5" ht="15">
      <c r="A21" s="30">
        <v>5</v>
      </c>
      <c r="B21" s="30">
        <v>19.38</v>
      </c>
      <c r="C21" s="30">
        <v>19.77</v>
      </c>
      <c r="D21" s="46">
        <f>(C21*D15)+C21</f>
        <v>20.214825</v>
      </c>
      <c r="E21" s="45">
        <f>(D21*E15)+D21</f>
        <v>20.619121500000002</v>
      </c>
    </row>
    <row r="22" spans="1:5" ht="15">
      <c r="A22" s="30">
        <v>6</v>
      </c>
      <c r="B22" s="30">
        <v>20.69</v>
      </c>
      <c r="C22" s="30">
        <v>21.1</v>
      </c>
      <c r="D22" s="46">
        <f>(C22*D15)+C22</f>
        <v>21.57475</v>
      </c>
      <c r="E22" s="45">
        <f>(D22*E15)+D22</f>
        <v>22.006245000000003</v>
      </c>
    </row>
    <row r="23" spans="1:5" ht="15">
      <c r="A23" s="30">
        <v>7</v>
      </c>
      <c r="B23" s="30">
        <v>22.13</v>
      </c>
      <c r="C23" s="30">
        <v>22.58</v>
      </c>
      <c r="D23" s="46">
        <f>(C23*D15)+C23</f>
        <v>23.08805</v>
      </c>
      <c r="E23" s="45">
        <f>(D23*E15)+D23</f>
        <v>23.549811</v>
      </c>
    </row>
    <row r="24" spans="1:5" ht="15">
      <c r="A24" s="30">
        <v>8</v>
      </c>
      <c r="B24" s="30">
        <v>23.78</v>
      </c>
      <c r="C24" s="30">
        <v>24.25</v>
      </c>
      <c r="D24" s="46">
        <f>(C24*D15)+C24</f>
        <v>24.795625</v>
      </c>
      <c r="E24" s="45">
        <f>(D24*E15)+D24</f>
        <v>25.2915375</v>
      </c>
    </row>
    <row r="25" spans="1:5" ht="15">
      <c r="A25" s="30">
        <v>9</v>
      </c>
      <c r="B25" s="30">
        <v>25.64</v>
      </c>
      <c r="C25" s="30">
        <v>26.16</v>
      </c>
      <c r="D25" s="46">
        <f>(C25*D15)+C25</f>
        <v>26.7486</v>
      </c>
      <c r="E25" s="45">
        <f>(D25*E15)+D25</f>
        <v>27.283572</v>
      </c>
    </row>
    <row r="26" ht="15">
      <c r="A26" s="31"/>
    </row>
    <row r="27" spans="1:5" ht="15">
      <c r="A27" s="52" t="s">
        <v>33</v>
      </c>
      <c r="B27" s="52"/>
      <c r="C27" s="52"/>
      <c r="D27" s="52"/>
      <c r="E27" s="52"/>
    </row>
    <row r="28" spans="1:5" ht="15">
      <c r="A28" s="42"/>
      <c r="B28" s="42"/>
      <c r="C28" s="42"/>
      <c r="D28" s="43">
        <v>0.0225</v>
      </c>
      <c r="E28" s="43">
        <v>0.02</v>
      </c>
    </row>
    <row r="29" spans="1:5" ht="15">
      <c r="A29" s="40" t="s">
        <v>31</v>
      </c>
      <c r="B29" s="41">
        <v>42799</v>
      </c>
      <c r="C29" s="41">
        <v>43163</v>
      </c>
      <c r="D29" s="29">
        <v>43709</v>
      </c>
      <c r="E29" s="29">
        <v>44073</v>
      </c>
    </row>
    <row r="30" spans="1:5" ht="15">
      <c r="A30" s="32">
        <v>1</v>
      </c>
      <c r="B30" s="32">
        <v>14.18</v>
      </c>
      <c r="C30" s="32">
        <v>14.46</v>
      </c>
      <c r="D30" s="46">
        <f>(C30*D28)+C30</f>
        <v>14.785350000000001</v>
      </c>
      <c r="E30" s="46">
        <f>(D30*E28)+D30</f>
        <v>15.081057000000001</v>
      </c>
    </row>
    <row r="31" spans="1:5" ht="15">
      <c r="A31" s="32">
        <v>2</v>
      </c>
      <c r="B31" s="32">
        <v>14.85</v>
      </c>
      <c r="C31" s="32">
        <v>15.15</v>
      </c>
      <c r="D31" s="46">
        <f>(C31*D28)+C31</f>
        <v>15.490875</v>
      </c>
      <c r="E31" s="46">
        <f>(D31*E28)+D31</f>
        <v>15.8006925</v>
      </c>
    </row>
    <row r="32" spans="1:5" ht="15">
      <c r="A32" s="32">
        <v>3</v>
      </c>
      <c r="B32" s="32">
        <v>15.57</v>
      </c>
      <c r="C32" s="32">
        <v>15.88</v>
      </c>
      <c r="D32" s="46">
        <f>(C32*D28)+C32</f>
        <v>16.2373</v>
      </c>
      <c r="E32" s="46">
        <f>(D32*E28)+D32</f>
        <v>16.562046000000002</v>
      </c>
    </row>
    <row r="33" spans="1:5" ht="15">
      <c r="A33" s="32">
        <v>4</v>
      </c>
      <c r="B33" s="32">
        <v>16.38</v>
      </c>
      <c r="C33" s="32">
        <v>16.71</v>
      </c>
      <c r="D33" s="46">
        <f>(C33*D28)+C33</f>
        <v>17.085975</v>
      </c>
      <c r="E33" s="46">
        <f>(D33*E28)+D33</f>
        <v>17.4276945</v>
      </c>
    </row>
    <row r="34" spans="1:5" ht="15">
      <c r="A34" s="32">
        <v>5</v>
      </c>
      <c r="B34" s="32">
        <v>17.27</v>
      </c>
      <c r="C34" s="32">
        <v>17.61</v>
      </c>
      <c r="D34" s="46">
        <f>(C34*D28)+C34</f>
        <v>18.006225</v>
      </c>
      <c r="E34" s="46">
        <f>(D34*E28)+D34</f>
        <v>18.366349500000002</v>
      </c>
    </row>
    <row r="35" spans="1:5" ht="15">
      <c r="A35" s="32">
        <v>6</v>
      </c>
      <c r="B35" s="32">
        <v>18.27</v>
      </c>
      <c r="C35" s="32">
        <v>18.63</v>
      </c>
      <c r="D35" s="46">
        <f>(C35*D28)+C35</f>
        <v>19.049174999999998</v>
      </c>
      <c r="E35" s="46">
        <f>(D35*E28)+D35</f>
        <v>19.430158499999997</v>
      </c>
    </row>
    <row r="36" spans="1:5" ht="15">
      <c r="A36" s="32">
        <v>7</v>
      </c>
      <c r="B36" s="32">
        <v>19.38</v>
      </c>
      <c r="C36" s="32">
        <v>19.77</v>
      </c>
      <c r="D36" s="46">
        <f>(C36*D28)+C36</f>
        <v>20.214825</v>
      </c>
      <c r="E36" s="46">
        <f>(D36*E28)+D36</f>
        <v>20.619121500000002</v>
      </c>
    </row>
    <row r="37" spans="1:5" ht="15">
      <c r="A37" s="32">
        <v>8</v>
      </c>
      <c r="B37" s="32">
        <v>20.7</v>
      </c>
      <c r="C37" s="32">
        <v>21.11</v>
      </c>
      <c r="D37" s="46">
        <f>(C37*D28)+C37</f>
        <v>21.584975</v>
      </c>
      <c r="E37" s="46">
        <f>(D37*E28)+D37</f>
        <v>22.0166745</v>
      </c>
    </row>
    <row r="38" spans="1:5" ht="15">
      <c r="A38" s="32">
        <v>9</v>
      </c>
      <c r="B38" s="32">
        <v>22.13</v>
      </c>
      <c r="C38" s="32">
        <v>22.58</v>
      </c>
      <c r="D38" s="46">
        <f>(C38*D28)+C38</f>
        <v>23.08805</v>
      </c>
      <c r="E38" s="46">
        <f>(D38*E28)+D38</f>
        <v>23.549811</v>
      </c>
    </row>
  </sheetData>
  <sheetProtection/>
  <mergeCells count="3">
    <mergeCell ref="A1:E1"/>
    <mergeCell ref="A14:E14"/>
    <mergeCell ref="A27:E2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  <col min="9" max="9" width="15.8515625" style="0" customWidth="1"/>
    <col min="10" max="10" width="16.28125" style="0" customWidth="1"/>
  </cols>
  <sheetData>
    <row r="1" ht="15">
      <c r="B1" s="1" t="s">
        <v>12</v>
      </c>
    </row>
    <row r="2" spans="2:6" ht="15" customHeight="1">
      <c r="B2" s="2" t="s">
        <v>26</v>
      </c>
      <c r="C2" s="2"/>
      <c r="D2" s="3"/>
      <c r="E2" s="3"/>
      <c r="F2" s="3"/>
    </row>
    <row r="3" spans="2:10" ht="15">
      <c r="B3" s="4"/>
      <c r="C3" s="4"/>
      <c r="D3" s="3"/>
      <c r="E3" s="3"/>
      <c r="F3" s="3"/>
      <c r="G3" s="47" t="s">
        <v>0</v>
      </c>
      <c r="H3" s="47"/>
      <c r="I3" s="47"/>
      <c r="J3" s="47"/>
    </row>
    <row r="4" spans="2:10" ht="21.75">
      <c r="B4" s="4"/>
      <c r="C4" s="4"/>
      <c r="D4" s="5"/>
      <c r="E4" s="5"/>
      <c r="F4" s="5"/>
      <c r="G4" s="6">
        <v>0.02</v>
      </c>
      <c r="H4" s="6">
        <v>0.02</v>
      </c>
      <c r="I4" s="19">
        <v>0.0225</v>
      </c>
      <c r="J4" s="19">
        <v>0.02</v>
      </c>
    </row>
    <row r="5" spans="2:10" ht="31.5">
      <c r="B5" s="9"/>
      <c r="C5" s="10">
        <v>41621</v>
      </c>
      <c r="D5" s="10">
        <v>41889</v>
      </c>
      <c r="E5" s="10">
        <v>42253</v>
      </c>
      <c r="F5" s="10">
        <v>42617</v>
      </c>
      <c r="G5" s="11" t="s">
        <v>13</v>
      </c>
      <c r="H5" s="11" t="s">
        <v>14</v>
      </c>
      <c r="I5" s="17" t="s">
        <v>28</v>
      </c>
      <c r="J5" s="11" t="s">
        <v>29</v>
      </c>
    </row>
    <row r="6" spans="2:10" ht="15">
      <c r="B6" s="12" t="s">
        <v>1</v>
      </c>
      <c r="C6" s="13">
        <v>15.58</v>
      </c>
      <c r="D6" s="13">
        <v>15.89</v>
      </c>
      <c r="E6" s="13">
        <v>16.2</v>
      </c>
      <c r="F6" s="13">
        <v>16.61</v>
      </c>
      <c r="G6" s="14">
        <f>(F6*$G$4)+F6</f>
        <v>16.9422</v>
      </c>
      <c r="H6" s="27">
        <f>(G6*$H$4)+G6</f>
        <v>17.281044</v>
      </c>
      <c r="I6" s="18">
        <f>(H6*$I$4)+H6</f>
        <v>17.66986749</v>
      </c>
      <c r="J6" s="18">
        <f>ROUND((I6*$J$4)+I6,2)</f>
        <v>18.02</v>
      </c>
    </row>
    <row r="7" spans="2:10" ht="15">
      <c r="B7" s="15" t="s">
        <v>2</v>
      </c>
      <c r="C7" s="13">
        <v>16.84</v>
      </c>
      <c r="D7" s="13">
        <v>17.18</v>
      </c>
      <c r="E7" s="13">
        <v>17.52</v>
      </c>
      <c r="F7" s="13">
        <v>17.96</v>
      </c>
      <c r="G7" s="14">
        <f aca="true" t="shared" si="0" ref="G7:G14">(F7*$G$4)+F7</f>
        <v>18.319200000000002</v>
      </c>
      <c r="H7" s="27">
        <f aca="true" t="shared" si="1" ref="H7:H14">(G7*$H$4)+G7</f>
        <v>18.685584000000002</v>
      </c>
      <c r="I7" s="18">
        <f aca="true" t="shared" si="2" ref="I7:I14">(H7*$I$4)+H7</f>
        <v>19.106009640000003</v>
      </c>
      <c r="J7" s="18">
        <f aca="true" t="shared" si="3" ref="J7:J14">ROUND((I7*$J$4)+I7,2)</f>
        <v>19.49</v>
      </c>
    </row>
    <row r="8" spans="2:10" ht="15">
      <c r="B8" s="15" t="s">
        <v>3</v>
      </c>
      <c r="C8" s="13">
        <v>18.28</v>
      </c>
      <c r="D8" s="13">
        <v>18.64</v>
      </c>
      <c r="E8" s="13">
        <v>19.02</v>
      </c>
      <c r="F8" s="13">
        <v>19.49</v>
      </c>
      <c r="G8" s="14">
        <f t="shared" si="0"/>
        <v>19.8798</v>
      </c>
      <c r="H8" s="27">
        <f t="shared" si="1"/>
        <v>20.277396</v>
      </c>
      <c r="I8" s="18">
        <f t="shared" si="2"/>
        <v>20.73363741</v>
      </c>
      <c r="J8" s="18">
        <f t="shared" si="3"/>
        <v>21.15</v>
      </c>
    </row>
    <row r="9" spans="2:10" ht="15">
      <c r="B9" s="15" t="s">
        <v>4</v>
      </c>
      <c r="C9" s="13">
        <v>19.91</v>
      </c>
      <c r="D9" s="13">
        <v>20.31</v>
      </c>
      <c r="E9" s="13">
        <v>20.71</v>
      </c>
      <c r="F9" s="13">
        <v>21.23</v>
      </c>
      <c r="G9" s="14">
        <f t="shared" si="0"/>
        <v>21.654600000000002</v>
      </c>
      <c r="H9" s="27">
        <f t="shared" si="1"/>
        <v>22.087692</v>
      </c>
      <c r="I9" s="18">
        <f t="shared" si="2"/>
        <v>22.58466507</v>
      </c>
      <c r="J9" s="18">
        <f t="shared" si="3"/>
        <v>23.04</v>
      </c>
    </row>
    <row r="10" spans="2:10" ht="15">
      <c r="B10" s="15" t="s">
        <v>5</v>
      </c>
      <c r="C10" s="13">
        <v>21.81</v>
      </c>
      <c r="D10" s="13">
        <v>22.24</v>
      </c>
      <c r="E10" s="13">
        <v>22.69</v>
      </c>
      <c r="F10" s="13">
        <v>23.26</v>
      </c>
      <c r="G10" s="14">
        <f t="shared" si="0"/>
        <v>23.7252</v>
      </c>
      <c r="H10" s="27">
        <f t="shared" si="1"/>
        <v>24.199704</v>
      </c>
      <c r="I10" s="18">
        <f t="shared" si="2"/>
        <v>24.74419734</v>
      </c>
      <c r="J10" s="18">
        <f t="shared" si="3"/>
        <v>25.24</v>
      </c>
    </row>
    <row r="11" spans="2:10" ht="15">
      <c r="B11" s="15" t="s">
        <v>6</v>
      </c>
      <c r="C11" s="13">
        <v>24.12</v>
      </c>
      <c r="D11" s="13">
        <v>24.61</v>
      </c>
      <c r="E11" s="13">
        <v>25.1</v>
      </c>
      <c r="F11" s="13">
        <v>25.73</v>
      </c>
      <c r="G11" s="14">
        <f t="shared" si="0"/>
        <v>26.244600000000002</v>
      </c>
      <c r="H11" s="27">
        <f t="shared" si="1"/>
        <v>26.769492000000003</v>
      </c>
      <c r="I11" s="18">
        <f t="shared" si="2"/>
        <v>27.371805570000003</v>
      </c>
      <c r="J11" s="18">
        <f t="shared" si="3"/>
        <v>27.92</v>
      </c>
    </row>
    <row r="12" spans="2:10" ht="15">
      <c r="B12" s="15" t="s">
        <v>7</v>
      </c>
      <c r="C12" s="13">
        <v>26.94</v>
      </c>
      <c r="D12" s="13">
        <v>27.48</v>
      </c>
      <c r="E12" s="13">
        <v>28.03</v>
      </c>
      <c r="F12" s="13">
        <v>28.73</v>
      </c>
      <c r="G12" s="14">
        <f t="shared" si="0"/>
        <v>29.3046</v>
      </c>
      <c r="H12" s="27">
        <f t="shared" si="1"/>
        <v>29.890692</v>
      </c>
      <c r="I12" s="18">
        <f t="shared" si="2"/>
        <v>30.56323257</v>
      </c>
      <c r="J12" s="18">
        <f t="shared" si="3"/>
        <v>31.17</v>
      </c>
    </row>
    <row r="13" spans="2:10" ht="15">
      <c r="B13" s="15" t="s">
        <v>8</v>
      </c>
      <c r="C13" s="13">
        <v>30.7</v>
      </c>
      <c r="D13" s="13">
        <v>31.32</v>
      </c>
      <c r="E13" s="13">
        <v>31.94</v>
      </c>
      <c r="F13" s="13">
        <v>32.74</v>
      </c>
      <c r="G13" s="14">
        <f t="shared" si="0"/>
        <v>33.394800000000004</v>
      </c>
      <c r="H13" s="27">
        <f t="shared" si="1"/>
        <v>34.062696</v>
      </c>
      <c r="I13" s="18">
        <f t="shared" si="2"/>
        <v>34.82910666</v>
      </c>
      <c r="J13" s="18">
        <f t="shared" si="3"/>
        <v>35.53</v>
      </c>
    </row>
    <row r="14" spans="2:10" ht="15">
      <c r="B14" s="15" t="s">
        <v>9</v>
      </c>
      <c r="C14" s="13">
        <v>35.38</v>
      </c>
      <c r="D14" s="13">
        <v>36.09</v>
      </c>
      <c r="E14" s="13">
        <v>36.81</v>
      </c>
      <c r="F14" s="13">
        <v>37.73</v>
      </c>
      <c r="G14" s="14">
        <f t="shared" si="0"/>
        <v>38.4846</v>
      </c>
      <c r="H14" s="27">
        <f t="shared" si="1"/>
        <v>39.254292</v>
      </c>
      <c r="I14" s="18">
        <f t="shared" si="2"/>
        <v>40.13751357</v>
      </c>
      <c r="J14" s="18">
        <f t="shared" si="3"/>
        <v>40.94</v>
      </c>
    </row>
    <row r="18" ht="15">
      <c r="B18" s="7"/>
    </row>
    <row r="19" ht="15">
      <c r="B19" s="7"/>
    </row>
    <row r="20" spans="2:3" ht="15">
      <c r="B20" s="7"/>
      <c r="C20" s="7"/>
    </row>
  </sheetData>
  <sheetProtection/>
  <mergeCells count="1">
    <mergeCell ref="G3:J3"/>
  </mergeCells>
  <printOptions/>
  <pageMargins left="0.25" right="0.25" top="0.75" bottom="0.75" header="0.3" footer="0.3"/>
  <pageSetup fitToHeight="1" fitToWidth="1" horizontalDpi="600" verticalDpi="600" orientation="landscape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  <col min="9" max="9" width="13.421875" style="0" customWidth="1"/>
    <col min="10" max="10" width="14.8515625" style="0" customWidth="1"/>
  </cols>
  <sheetData>
    <row r="1" ht="15">
      <c r="B1" s="1" t="s">
        <v>12</v>
      </c>
    </row>
    <row r="2" spans="2:6" ht="15" customHeight="1">
      <c r="B2" s="2" t="s">
        <v>25</v>
      </c>
      <c r="C2" s="2"/>
      <c r="D2" s="3"/>
      <c r="E2" s="3"/>
      <c r="F2" s="3"/>
    </row>
    <row r="3" spans="2:10" ht="15">
      <c r="B3" s="4"/>
      <c r="C3" s="4"/>
      <c r="D3" s="3"/>
      <c r="E3" s="3"/>
      <c r="F3" s="3"/>
      <c r="G3" s="47" t="s">
        <v>0</v>
      </c>
      <c r="H3" s="47"/>
      <c r="I3" s="47"/>
      <c r="J3" s="47"/>
    </row>
    <row r="4" spans="2:10" ht="21.75">
      <c r="B4" s="4"/>
      <c r="C4" s="4"/>
      <c r="D4" s="5"/>
      <c r="E4" s="5"/>
      <c r="F4" s="5"/>
      <c r="G4" s="6">
        <v>0.02</v>
      </c>
      <c r="H4" s="6">
        <v>0.02</v>
      </c>
      <c r="I4" s="19">
        <v>0.0225</v>
      </c>
      <c r="J4" s="19">
        <v>0.02</v>
      </c>
    </row>
    <row r="5" spans="2:10" ht="31.5">
      <c r="B5" s="9"/>
      <c r="C5" s="10">
        <v>41621</v>
      </c>
      <c r="D5" s="10">
        <v>41889</v>
      </c>
      <c r="E5" s="10">
        <v>42253</v>
      </c>
      <c r="F5" s="10">
        <v>42617</v>
      </c>
      <c r="G5" s="11" t="s">
        <v>13</v>
      </c>
      <c r="H5" s="11" t="s">
        <v>14</v>
      </c>
      <c r="I5" s="17" t="s">
        <v>28</v>
      </c>
      <c r="J5" s="11" t="s">
        <v>29</v>
      </c>
    </row>
    <row r="6" spans="2:10" ht="15">
      <c r="B6" s="12" t="s">
        <v>1</v>
      </c>
      <c r="C6" s="13">
        <v>15.34</v>
      </c>
      <c r="D6" s="13">
        <v>15.65</v>
      </c>
      <c r="E6" s="13">
        <v>15.96</v>
      </c>
      <c r="F6" s="13">
        <v>16.36</v>
      </c>
      <c r="G6" s="14">
        <f>(F6*$G$4)+F6</f>
        <v>16.6872</v>
      </c>
      <c r="H6" s="27">
        <f>(G6*$H$4)+G6</f>
        <v>17.020944</v>
      </c>
      <c r="I6" s="16">
        <f>(H6*$I$4)+H6</f>
        <v>17.40391524</v>
      </c>
      <c r="J6" s="16">
        <f>ROUND((I6*$J$4)+I6,2)</f>
        <v>17.75</v>
      </c>
    </row>
    <row r="7" spans="2:10" ht="15">
      <c r="B7" s="15" t="s">
        <v>2</v>
      </c>
      <c r="C7" s="13">
        <v>16.59</v>
      </c>
      <c r="D7" s="13">
        <v>16.92</v>
      </c>
      <c r="E7" s="13">
        <v>17.26</v>
      </c>
      <c r="F7" s="13">
        <v>17.69</v>
      </c>
      <c r="G7" s="14">
        <f aca="true" t="shared" si="0" ref="G7:G14">(F7*$G$4)+F7</f>
        <v>18.0438</v>
      </c>
      <c r="H7" s="27">
        <f aca="true" t="shared" si="1" ref="H7:H14">(G7*$H$4)+G7</f>
        <v>18.404676000000002</v>
      </c>
      <c r="I7" s="16">
        <f aca="true" t="shared" si="2" ref="I7:I14">(H7*$I$4)+H7</f>
        <v>18.81878121</v>
      </c>
      <c r="J7" s="16">
        <f aca="true" t="shared" si="3" ref="J7:J14">ROUND((I7*$J$4)+I7,2)</f>
        <v>19.2</v>
      </c>
    </row>
    <row r="8" spans="2:10" ht="15">
      <c r="B8" s="15" t="s">
        <v>3</v>
      </c>
      <c r="C8" s="13">
        <v>18.03</v>
      </c>
      <c r="D8" s="13">
        <v>18.39</v>
      </c>
      <c r="E8" s="13">
        <v>18.76</v>
      </c>
      <c r="F8" s="13">
        <v>19.23</v>
      </c>
      <c r="G8" s="14">
        <f t="shared" si="0"/>
        <v>19.6146</v>
      </c>
      <c r="H8" s="27">
        <f t="shared" si="1"/>
        <v>20.006892</v>
      </c>
      <c r="I8" s="16">
        <f t="shared" si="2"/>
        <v>20.45704707</v>
      </c>
      <c r="J8" s="16">
        <f t="shared" si="3"/>
        <v>20.87</v>
      </c>
    </row>
    <row r="9" spans="2:10" ht="15">
      <c r="B9" s="15" t="s">
        <v>4</v>
      </c>
      <c r="C9" s="13">
        <v>19.66</v>
      </c>
      <c r="D9" s="13">
        <v>20.05</v>
      </c>
      <c r="E9" s="13">
        <v>20.45</v>
      </c>
      <c r="F9" s="13">
        <v>20.96</v>
      </c>
      <c r="G9" s="14">
        <f t="shared" si="0"/>
        <v>21.3792</v>
      </c>
      <c r="H9" s="27">
        <f t="shared" si="1"/>
        <v>21.806784</v>
      </c>
      <c r="I9" s="16">
        <f t="shared" si="2"/>
        <v>22.29743664</v>
      </c>
      <c r="J9" s="16">
        <f t="shared" si="3"/>
        <v>22.74</v>
      </c>
    </row>
    <row r="10" spans="2:10" ht="15">
      <c r="B10" s="15" t="s">
        <v>5</v>
      </c>
      <c r="C10" s="13">
        <v>21.58</v>
      </c>
      <c r="D10" s="13">
        <v>22.01</v>
      </c>
      <c r="E10" s="13">
        <v>22.46</v>
      </c>
      <c r="F10" s="13">
        <v>23.02</v>
      </c>
      <c r="G10" s="14">
        <f t="shared" si="0"/>
        <v>23.4804</v>
      </c>
      <c r="H10" s="27">
        <f t="shared" si="1"/>
        <v>23.950008</v>
      </c>
      <c r="I10" s="16">
        <f t="shared" si="2"/>
        <v>24.488883180000002</v>
      </c>
      <c r="J10" s="16">
        <f t="shared" si="3"/>
        <v>24.98</v>
      </c>
    </row>
    <row r="11" spans="2:10" ht="15">
      <c r="B11" s="15" t="s">
        <v>6</v>
      </c>
      <c r="C11" s="13">
        <v>23.83</v>
      </c>
      <c r="D11" s="13">
        <v>24.3</v>
      </c>
      <c r="E11" s="13">
        <v>24.79</v>
      </c>
      <c r="F11" s="13">
        <v>25.41</v>
      </c>
      <c r="G11" s="14">
        <f t="shared" si="0"/>
        <v>25.9182</v>
      </c>
      <c r="H11" s="27">
        <f t="shared" si="1"/>
        <v>26.436563999999997</v>
      </c>
      <c r="I11" s="16">
        <f t="shared" si="2"/>
        <v>27.031386689999998</v>
      </c>
      <c r="J11" s="16">
        <f t="shared" si="3"/>
        <v>27.57</v>
      </c>
    </row>
    <row r="12" spans="2:10" ht="15">
      <c r="B12" s="15" t="s">
        <v>7</v>
      </c>
      <c r="C12" s="13">
        <v>26.45</v>
      </c>
      <c r="D12" s="13">
        <v>26.98</v>
      </c>
      <c r="E12" s="13">
        <v>27.52</v>
      </c>
      <c r="F12" s="13">
        <v>28.21</v>
      </c>
      <c r="G12" s="14">
        <f t="shared" si="0"/>
        <v>28.7742</v>
      </c>
      <c r="H12" s="27">
        <f t="shared" si="1"/>
        <v>29.349684</v>
      </c>
      <c r="I12" s="16">
        <f t="shared" si="2"/>
        <v>30.01005189</v>
      </c>
      <c r="J12" s="16">
        <f t="shared" si="3"/>
        <v>30.61</v>
      </c>
    </row>
    <row r="13" spans="2:10" ht="15">
      <c r="B13" s="15" t="s">
        <v>8</v>
      </c>
      <c r="C13" s="13">
        <v>29.75</v>
      </c>
      <c r="D13" s="13">
        <v>30.35</v>
      </c>
      <c r="E13" s="13">
        <v>30.96</v>
      </c>
      <c r="F13" s="13">
        <v>31.73</v>
      </c>
      <c r="G13" s="14">
        <f t="shared" si="0"/>
        <v>32.3646</v>
      </c>
      <c r="H13" s="27">
        <f t="shared" si="1"/>
        <v>33.011892</v>
      </c>
      <c r="I13" s="16">
        <f t="shared" si="2"/>
        <v>33.75465957</v>
      </c>
      <c r="J13" s="16">
        <f t="shared" si="3"/>
        <v>34.43</v>
      </c>
    </row>
    <row r="14" spans="2:10" ht="15">
      <c r="B14" s="15" t="s">
        <v>9</v>
      </c>
      <c r="C14" s="13">
        <v>34.02</v>
      </c>
      <c r="D14" s="13">
        <v>34.7</v>
      </c>
      <c r="E14" s="13">
        <v>35.39</v>
      </c>
      <c r="F14" s="13">
        <v>36.28</v>
      </c>
      <c r="G14" s="14">
        <f t="shared" si="0"/>
        <v>37.0056</v>
      </c>
      <c r="H14" s="27">
        <f t="shared" si="1"/>
        <v>37.745712000000005</v>
      </c>
      <c r="I14" s="16">
        <f t="shared" si="2"/>
        <v>38.59499052</v>
      </c>
      <c r="J14" s="16">
        <f t="shared" si="3"/>
        <v>39.37</v>
      </c>
    </row>
    <row r="18" ht="15">
      <c r="B18" s="7"/>
    </row>
    <row r="19" ht="15">
      <c r="B19" s="7"/>
    </row>
    <row r="20" spans="2:3" ht="15">
      <c r="B20" s="7"/>
      <c r="C20" s="7"/>
    </row>
  </sheetData>
  <sheetProtection/>
  <mergeCells count="1">
    <mergeCell ref="G3:J3"/>
  </mergeCells>
  <printOptions/>
  <pageMargins left="0.25" right="0.25" top="0.75" bottom="0.75" header="0.3" footer="0.3"/>
  <pageSetup fitToHeight="1" fitToWidth="1" horizontalDpi="600" verticalDpi="600" orientation="landscape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  <col min="9" max="9" width="13.57421875" style="0" customWidth="1"/>
    <col min="10" max="10" width="14.00390625" style="0" customWidth="1"/>
  </cols>
  <sheetData>
    <row r="1" ht="15">
      <c r="B1" s="1" t="s">
        <v>12</v>
      </c>
    </row>
    <row r="2" spans="2:6" ht="15" customHeight="1">
      <c r="B2" s="2" t="s">
        <v>24</v>
      </c>
      <c r="C2" s="2"/>
      <c r="D2" s="3"/>
      <c r="E2" s="3"/>
      <c r="F2" s="3"/>
    </row>
    <row r="3" spans="2:10" ht="15">
      <c r="B3" s="4"/>
      <c r="C3" s="4"/>
      <c r="D3" s="3"/>
      <c r="E3" s="3"/>
      <c r="F3" s="3"/>
      <c r="G3" s="47" t="s">
        <v>0</v>
      </c>
      <c r="H3" s="47"/>
      <c r="I3" s="47"/>
      <c r="J3" s="47"/>
    </row>
    <row r="4" spans="2:10" ht="21.75">
      <c r="B4" s="4"/>
      <c r="C4" s="4"/>
      <c r="D4" s="5"/>
      <c r="E4" s="5"/>
      <c r="F4" s="5"/>
      <c r="G4" s="6">
        <v>0.02</v>
      </c>
      <c r="H4" s="6">
        <v>0.02</v>
      </c>
      <c r="I4" s="19">
        <v>0.0225</v>
      </c>
      <c r="J4" s="19">
        <v>0.02</v>
      </c>
    </row>
    <row r="5" spans="2:10" ht="31.5">
      <c r="B5" s="9"/>
      <c r="C5" s="10">
        <v>41621</v>
      </c>
      <c r="D5" s="10">
        <v>41889</v>
      </c>
      <c r="E5" s="10">
        <v>42253</v>
      </c>
      <c r="F5" s="10">
        <v>42617</v>
      </c>
      <c r="G5" s="11" t="s">
        <v>13</v>
      </c>
      <c r="H5" s="11" t="s">
        <v>14</v>
      </c>
      <c r="I5" s="17" t="s">
        <v>28</v>
      </c>
      <c r="J5" s="11" t="s">
        <v>29</v>
      </c>
    </row>
    <row r="6" spans="2:10" ht="15">
      <c r="B6" s="12" t="s">
        <v>1</v>
      </c>
      <c r="C6" s="13">
        <v>13.93</v>
      </c>
      <c r="D6" s="13">
        <v>14.21</v>
      </c>
      <c r="E6" s="13">
        <v>14.5</v>
      </c>
      <c r="F6" s="13">
        <v>14.86</v>
      </c>
      <c r="G6" s="14">
        <f>(F6*$G$4)+F6</f>
        <v>15.1572</v>
      </c>
      <c r="H6" s="27">
        <f>(G6*$H$4)+G6</f>
        <v>15.460344</v>
      </c>
      <c r="I6" s="16">
        <f>(H6*$I$4)+H6</f>
        <v>15.80820174</v>
      </c>
      <c r="J6" s="16">
        <f>ROUND((I6*$J$4)+I6,2)</f>
        <v>16.12</v>
      </c>
    </row>
    <row r="7" spans="2:10" ht="15">
      <c r="B7" s="15" t="s">
        <v>2</v>
      </c>
      <c r="C7" s="13">
        <v>14.95</v>
      </c>
      <c r="D7" s="13">
        <v>15.25</v>
      </c>
      <c r="E7" s="13">
        <v>15.56</v>
      </c>
      <c r="F7" s="13">
        <v>15.95</v>
      </c>
      <c r="G7" s="14">
        <f aca="true" t="shared" si="0" ref="G7:G14">(F7*$G$4)+F7</f>
        <v>16.269</v>
      </c>
      <c r="H7" s="27">
        <f aca="true" t="shared" si="1" ref="H7:H14">(G7*$H$4)+G7</f>
        <v>16.594379999999997</v>
      </c>
      <c r="I7" s="16">
        <f aca="true" t="shared" si="2" ref="I7:I14">(H7*$I$4)+H7</f>
        <v>16.967753549999998</v>
      </c>
      <c r="J7" s="16">
        <f aca="true" t="shared" si="3" ref="J7:J14">ROUND((I7*$J$4)+I7,2)</f>
        <v>17.31</v>
      </c>
    </row>
    <row r="8" spans="2:10" ht="15">
      <c r="B8" s="15" t="s">
        <v>3</v>
      </c>
      <c r="C8" s="13">
        <v>16.2</v>
      </c>
      <c r="D8" s="13">
        <v>16.52</v>
      </c>
      <c r="E8" s="13">
        <v>16.85</v>
      </c>
      <c r="F8" s="13">
        <v>17.27</v>
      </c>
      <c r="G8" s="14">
        <f t="shared" si="0"/>
        <v>17.6154</v>
      </c>
      <c r="H8" s="27">
        <f t="shared" si="1"/>
        <v>17.967708000000002</v>
      </c>
      <c r="I8" s="16">
        <f t="shared" si="2"/>
        <v>18.37198143</v>
      </c>
      <c r="J8" s="16">
        <f t="shared" si="3"/>
        <v>18.74</v>
      </c>
    </row>
    <row r="9" spans="2:10" ht="15">
      <c r="B9" s="15" t="s">
        <v>4</v>
      </c>
      <c r="C9" s="13">
        <v>17.52</v>
      </c>
      <c r="D9" s="13">
        <v>17.87</v>
      </c>
      <c r="E9" s="13">
        <v>18.23</v>
      </c>
      <c r="F9" s="13">
        <v>18.69</v>
      </c>
      <c r="G9" s="14">
        <f t="shared" si="0"/>
        <v>19.0638</v>
      </c>
      <c r="H9" s="27">
        <f t="shared" si="1"/>
        <v>19.445076</v>
      </c>
      <c r="I9" s="16">
        <f t="shared" si="2"/>
        <v>19.88259021</v>
      </c>
      <c r="J9" s="16">
        <f t="shared" si="3"/>
        <v>20.28</v>
      </c>
    </row>
    <row r="10" spans="2:10" ht="15">
      <c r="B10" s="15" t="s">
        <v>5</v>
      </c>
      <c r="C10" s="13">
        <v>19.19</v>
      </c>
      <c r="D10" s="13">
        <v>19.57</v>
      </c>
      <c r="E10" s="13">
        <v>19.96</v>
      </c>
      <c r="F10" s="13">
        <v>20.46</v>
      </c>
      <c r="G10" s="14">
        <f t="shared" si="0"/>
        <v>20.8692</v>
      </c>
      <c r="H10" s="27">
        <f t="shared" si="1"/>
        <v>21.286583999999998</v>
      </c>
      <c r="I10" s="16">
        <f t="shared" si="2"/>
        <v>21.765532139999998</v>
      </c>
      <c r="J10" s="16">
        <f t="shared" si="3"/>
        <v>22.2</v>
      </c>
    </row>
    <row r="11" spans="2:10" ht="15">
      <c r="B11" s="15" t="s">
        <v>6</v>
      </c>
      <c r="C11" s="13">
        <v>21.08</v>
      </c>
      <c r="D11" s="13">
        <v>21.51</v>
      </c>
      <c r="E11" s="13">
        <v>21.94</v>
      </c>
      <c r="F11" s="13">
        <v>22.48</v>
      </c>
      <c r="G11" s="14">
        <f t="shared" si="0"/>
        <v>22.9296</v>
      </c>
      <c r="H11" s="27">
        <f t="shared" si="1"/>
        <v>23.388192</v>
      </c>
      <c r="I11" s="16">
        <f t="shared" si="2"/>
        <v>23.91442632</v>
      </c>
      <c r="J11" s="16">
        <f t="shared" si="3"/>
        <v>24.39</v>
      </c>
    </row>
    <row r="12" spans="2:10" ht="15">
      <c r="B12" s="15" t="s">
        <v>7</v>
      </c>
      <c r="C12" s="13">
        <v>23.36</v>
      </c>
      <c r="D12" s="13">
        <v>23.83</v>
      </c>
      <c r="E12" s="13">
        <v>24.3</v>
      </c>
      <c r="F12" s="13">
        <v>24.91</v>
      </c>
      <c r="G12" s="14">
        <f t="shared" si="0"/>
        <v>25.4082</v>
      </c>
      <c r="H12" s="27">
        <f t="shared" si="1"/>
        <v>25.916364</v>
      </c>
      <c r="I12" s="16">
        <f t="shared" si="2"/>
        <v>26.499482190000002</v>
      </c>
      <c r="J12" s="16">
        <f t="shared" si="3"/>
        <v>27.03</v>
      </c>
    </row>
    <row r="13" spans="2:10" ht="15">
      <c r="B13" s="15" t="s">
        <v>8</v>
      </c>
      <c r="C13" s="13">
        <v>26.04</v>
      </c>
      <c r="D13" s="13">
        <v>26.56</v>
      </c>
      <c r="E13" s="13">
        <v>27.09</v>
      </c>
      <c r="F13" s="13">
        <v>27.77</v>
      </c>
      <c r="G13" s="14">
        <f t="shared" si="0"/>
        <v>28.3254</v>
      </c>
      <c r="H13" s="27">
        <f t="shared" si="1"/>
        <v>28.891907999999997</v>
      </c>
      <c r="I13" s="16">
        <f t="shared" si="2"/>
        <v>29.541975929999996</v>
      </c>
      <c r="J13" s="16">
        <f t="shared" si="3"/>
        <v>30.13</v>
      </c>
    </row>
    <row r="14" spans="2:10" ht="15">
      <c r="B14" s="15" t="s">
        <v>9</v>
      </c>
      <c r="C14" s="13">
        <v>29.72</v>
      </c>
      <c r="D14" s="13">
        <v>30.32</v>
      </c>
      <c r="E14" s="13">
        <v>30.92</v>
      </c>
      <c r="F14" s="13">
        <v>31.7</v>
      </c>
      <c r="G14" s="14">
        <f t="shared" si="0"/>
        <v>32.333999999999996</v>
      </c>
      <c r="H14" s="27">
        <f t="shared" si="1"/>
        <v>32.98067999999999</v>
      </c>
      <c r="I14" s="16">
        <f t="shared" si="2"/>
        <v>33.72274529999999</v>
      </c>
      <c r="J14" s="16">
        <f t="shared" si="3"/>
        <v>34.4</v>
      </c>
    </row>
    <row r="18" ht="15">
      <c r="B18" s="7"/>
    </row>
    <row r="19" ht="15">
      <c r="B19" s="7"/>
    </row>
    <row r="20" ht="15">
      <c r="C20" s="7"/>
    </row>
  </sheetData>
  <sheetProtection/>
  <mergeCells count="1">
    <mergeCell ref="G3:J3"/>
  </mergeCells>
  <printOptions/>
  <pageMargins left="0.25" right="0.25" top="0.75" bottom="0.75" header="0.3" footer="0.3"/>
  <pageSetup fitToHeight="1" fitToWidth="1" horizontalDpi="600" verticalDpi="600" orientation="landscape" r:id="rId1"/>
  <headerFoot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  <col min="9" max="9" width="13.7109375" style="0" customWidth="1"/>
    <col min="10" max="10" width="13.421875" style="0" customWidth="1"/>
  </cols>
  <sheetData>
    <row r="1" ht="15">
      <c r="B1" s="1" t="s">
        <v>12</v>
      </c>
    </row>
    <row r="2" spans="2:6" ht="15" customHeight="1">
      <c r="B2" s="2" t="s">
        <v>23</v>
      </c>
      <c r="C2" s="2"/>
      <c r="D2" s="3"/>
      <c r="E2" s="3"/>
      <c r="F2" s="3"/>
    </row>
    <row r="3" spans="2:10" ht="15">
      <c r="B3" s="4"/>
      <c r="C3" s="4"/>
      <c r="D3" s="3"/>
      <c r="E3" s="3"/>
      <c r="F3" s="3"/>
      <c r="G3" s="47" t="s">
        <v>0</v>
      </c>
      <c r="H3" s="47"/>
      <c r="I3" s="47"/>
      <c r="J3" s="47"/>
    </row>
    <row r="4" spans="2:10" ht="21.75">
      <c r="B4" s="4"/>
      <c r="C4" s="4"/>
      <c r="D4" s="5"/>
      <c r="E4" s="5"/>
      <c r="F4" s="5"/>
      <c r="G4" s="6">
        <v>0.02</v>
      </c>
      <c r="H4" s="6">
        <v>0.02</v>
      </c>
      <c r="I4" s="19">
        <v>0.0225</v>
      </c>
      <c r="J4" s="19">
        <v>0.02</v>
      </c>
    </row>
    <row r="5" spans="2:10" ht="31.5">
      <c r="B5" s="9"/>
      <c r="C5" s="10">
        <v>41621</v>
      </c>
      <c r="D5" s="10">
        <v>41889</v>
      </c>
      <c r="E5" s="10">
        <v>42253</v>
      </c>
      <c r="F5" s="10">
        <v>42617</v>
      </c>
      <c r="G5" s="11" t="s">
        <v>13</v>
      </c>
      <c r="H5" s="11" t="s">
        <v>14</v>
      </c>
      <c r="I5" s="17" t="s">
        <v>28</v>
      </c>
      <c r="J5" s="11" t="s">
        <v>29</v>
      </c>
    </row>
    <row r="6" spans="2:10" ht="15">
      <c r="B6" s="12" t="s">
        <v>1</v>
      </c>
      <c r="C6" s="13">
        <v>13.84</v>
      </c>
      <c r="D6" s="13">
        <v>14.12</v>
      </c>
      <c r="E6" s="13">
        <v>14.4</v>
      </c>
      <c r="F6" s="13">
        <v>14.76</v>
      </c>
      <c r="G6" s="14">
        <f>(F6*$G$4)+F6</f>
        <v>15.0552</v>
      </c>
      <c r="H6" s="27">
        <f>(G6*$H$4)+G6</f>
        <v>15.356304</v>
      </c>
      <c r="I6" s="16">
        <f>(H6*$I$4)+H6</f>
        <v>15.70182084</v>
      </c>
      <c r="J6" s="16">
        <f>ROUND((I6*$J$4)+I6,2)</f>
        <v>16.02</v>
      </c>
    </row>
    <row r="7" spans="2:10" ht="15">
      <c r="B7" s="15" t="s">
        <v>2</v>
      </c>
      <c r="C7" s="13">
        <v>14.88</v>
      </c>
      <c r="D7" s="13">
        <v>15.18</v>
      </c>
      <c r="E7" s="13">
        <v>15.48</v>
      </c>
      <c r="F7" s="13">
        <v>15.87</v>
      </c>
      <c r="G7" s="14">
        <f aca="true" t="shared" si="0" ref="G7:G14">(F7*$G$4)+F7</f>
        <v>16.1874</v>
      </c>
      <c r="H7" s="27">
        <f aca="true" t="shared" si="1" ref="H7:H14">(G7*$H$4)+G7</f>
        <v>16.511148</v>
      </c>
      <c r="I7" s="16">
        <f aca="true" t="shared" si="2" ref="I7:I14">(H7*$I$4)+H7</f>
        <v>16.882648829999997</v>
      </c>
      <c r="J7" s="16">
        <f aca="true" t="shared" si="3" ref="J7:J14">ROUND((I7*$J$4)+I7,2)</f>
        <v>17.22</v>
      </c>
    </row>
    <row r="8" spans="2:10" ht="15">
      <c r="B8" s="15" t="s">
        <v>3</v>
      </c>
      <c r="C8" s="13">
        <v>16.05</v>
      </c>
      <c r="D8" s="13">
        <v>16.38</v>
      </c>
      <c r="E8" s="13">
        <v>16.7</v>
      </c>
      <c r="F8" s="13">
        <v>17.12</v>
      </c>
      <c r="G8" s="14">
        <f t="shared" si="0"/>
        <v>17.462400000000002</v>
      </c>
      <c r="H8" s="27">
        <f t="shared" si="1"/>
        <v>17.811648</v>
      </c>
      <c r="I8" s="16">
        <f t="shared" si="2"/>
        <v>18.21241008</v>
      </c>
      <c r="J8" s="16">
        <f t="shared" si="3"/>
        <v>18.58</v>
      </c>
    </row>
    <row r="9" spans="2:10" ht="15">
      <c r="B9" s="15" t="s">
        <v>4</v>
      </c>
      <c r="C9" s="13">
        <v>17.38</v>
      </c>
      <c r="D9" s="13">
        <v>17.73</v>
      </c>
      <c r="E9" s="13">
        <v>18.08</v>
      </c>
      <c r="F9" s="13">
        <v>18.54</v>
      </c>
      <c r="G9" s="14">
        <f t="shared" si="0"/>
        <v>18.9108</v>
      </c>
      <c r="H9" s="27">
        <f t="shared" si="1"/>
        <v>19.289015999999997</v>
      </c>
      <c r="I9" s="16">
        <f t="shared" si="2"/>
        <v>19.723018859999996</v>
      </c>
      <c r="J9" s="16">
        <f t="shared" si="3"/>
        <v>20.12</v>
      </c>
    </row>
    <row r="10" spans="2:10" ht="15">
      <c r="B10" s="15" t="s">
        <v>5</v>
      </c>
      <c r="C10" s="13">
        <v>19</v>
      </c>
      <c r="D10" s="13">
        <v>19.38</v>
      </c>
      <c r="E10" s="13">
        <v>19.77</v>
      </c>
      <c r="F10" s="13">
        <v>20.26</v>
      </c>
      <c r="G10" s="14">
        <f t="shared" si="0"/>
        <v>20.665200000000002</v>
      </c>
      <c r="H10" s="27">
        <f t="shared" si="1"/>
        <v>21.078504000000002</v>
      </c>
      <c r="I10" s="16">
        <f t="shared" si="2"/>
        <v>21.552770340000002</v>
      </c>
      <c r="J10" s="16">
        <f t="shared" si="3"/>
        <v>21.98</v>
      </c>
    </row>
    <row r="11" spans="2:10" ht="15">
      <c r="B11" s="15" t="s">
        <v>6</v>
      </c>
      <c r="C11" s="13">
        <v>20.91</v>
      </c>
      <c r="D11" s="13">
        <v>21.33</v>
      </c>
      <c r="E11" s="13">
        <v>21.75</v>
      </c>
      <c r="F11" s="13">
        <v>22.3</v>
      </c>
      <c r="G11" s="14">
        <f t="shared" si="0"/>
        <v>22.746000000000002</v>
      </c>
      <c r="H11" s="27">
        <f t="shared" si="1"/>
        <v>23.200920000000004</v>
      </c>
      <c r="I11" s="16">
        <f t="shared" si="2"/>
        <v>23.722940700000002</v>
      </c>
      <c r="J11" s="16">
        <f t="shared" si="3"/>
        <v>24.2</v>
      </c>
    </row>
    <row r="12" spans="2:10" ht="15">
      <c r="B12" s="15" t="s">
        <v>7</v>
      </c>
      <c r="C12" s="13">
        <v>23.11</v>
      </c>
      <c r="D12" s="13">
        <v>23.58</v>
      </c>
      <c r="E12" s="13">
        <v>24.05</v>
      </c>
      <c r="F12" s="13">
        <v>24.65</v>
      </c>
      <c r="G12" s="14">
        <f t="shared" si="0"/>
        <v>25.142999999999997</v>
      </c>
      <c r="H12" s="27">
        <f t="shared" si="1"/>
        <v>25.645859999999995</v>
      </c>
      <c r="I12" s="16">
        <f t="shared" si="2"/>
        <v>26.222891849999996</v>
      </c>
      <c r="J12" s="16">
        <f t="shared" si="3"/>
        <v>26.75</v>
      </c>
    </row>
    <row r="13" spans="2:10" ht="15">
      <c r="B13" s="15" t="s">
        <v>8</v>
      </c>
      <c r="C13" s="13">
        <v>25.66</v>
      </c>
      <c r="D13" s="13">
        <v>26.18</v>
      </c>
      <c r="E13" s="13">
        <v>26.7</v>
      </c>
      <c r="F13" s="13">
        <v>27.37</v>
      </c>
      <c r="G13" s="14">
        <f t="shared" si="0"/>
        <v>27.9174</v>
      </c>
      <c r="H13" s="27">
        <f t="shared" si="1"/>
        <v>28.475748</v>
      </c>
      <c r="I13" s="16">
        <f t="shared" si="2"/>
        <v>29.116452329999998</v>
      </c>
      <c r="J13" s="16">
        <f t="shared" si="3"/>
        <v>29.7</v>
      </c>
    </row>
    <row r="14" spans="2:10" ht="15">
      <c r="B14" s="15" t="s">
        <v>9</v>
      </c>
      <c r="C14" s="13">
        <v>28.55</v>
      </c>
      <c r="D14" s="13">
        <v>29.12</v>
      </c>
      <c r="E14" s="13">
        <v>29.7</v>
      </c>
      <c r="F14" s="13">
        <v>30.45</v>
      </c>
      <c r="G14" s="14">
        <f t="shared" si="0"/>
        <v>31.058999999999997</v>
      </c>
      <c r="H14" s="27">
        <f t="shared" si="1"/>
        <v>31.680179999999996</v>
      </c>
      <c r="I14" s="16">
        <f t="shared" si="2"/>
        <v>32.392984049999995</v>
      </c>
      <c r="J14" s="16">
        <f t="shared" si="3"/>
        <v>33.04</v>
      </c>
    </row>
    <row r="18" ht="15">
      <c r="B18" s="7"/>
    </row>
    <row r="19" ht="15">
      <c r="B19" s="7"/>
    </row>
  </sheetData>
  <sheetProtection/>
  <mergeCells count="1">
    <mergeCell ref="G3:J3"/>
  </mergeCells>
  <printOptions/>
  <pageMargins left="0.25" right="0.25" top="0.75" bottom="0.75" header="0.3" footer="0.3"/>
  <pageSetup fitToHeight="1" fitToWidth="1" horizontalDpi="600" verticalDpi="600" orientation="landscape" r:id="rId1"/>
  <headerFoot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  <col min="9" max="9" width="13.421875" style="0" customWidth="1"/>
    <col min="10" max="10" width="13.7109375" style="0" customWidth="1"/>
  </cols>
  <sheetData>
    <row r="1" ht="15">
      <c r="B1" s="1" t="s">
        <v>12</v>
      </c>
    </row>
    <row r="2" spans="2:6" ht="15" customHeight="1">
      <c r="B2" s="2" t="s">
        <v>22</v>
      </c>
      <c r="C2" s="2"/>
      <c r="D2" s="3"/>
      <c r="E2" s="3"/>
      <c r="F2" s="3"/>
    </row>
    <row r="3" spans="2:10" ht="15">
      <c r="B3" s="4"/>
      <c r="C3" s="4"/>
      <c r="D3" s="3"/>
      <c r="E3" s="3"/>
      <c r="F3" s="3"/>
      <c r="G3" s="47" t="s">
        <v>0</v>
      </c>
      <c r="H3" s="47"/>
      <c r="I3" s="47"/>
      <c r="J3" s="47"/>
    </row>
    <row r="4" spans="2:10" ht="21.75">
      <c r="B4" s="4"/>
      <c r="C4" s="4"/>
      <c r="D4" s="5"/>
      <c r="E4" s="5"/>
      <c r="F4" s="5"/>
      <c r="G4" s="6">
        <v>0.02</v>
      </c>
      <c r="H4" s="6">
        <v>0.02</v>
      </c>
      <c r="I4" s="19">
        <v>0.0225</v>
      </c>
      <c r="J4" s="19">
        <v>0.02</v>
      </c>
    </row>
    <row r="5" spans="2:10" ht="31.5">
      <c r="B5" s="9"/>
      <c r="C5" s="10">
        <v>41621</v>
      </c>
      <c r="D5" s="10">
        <v>41889</v>
      </c>
      <c r="E5" s="10">
        <v>42253</v>
      </c>
      <c r="F5" s="10">
        <v>42617</v>
      </c>
      <c r="G5" s="11" t="s">
        <v>13</v>
      </c>
      <c r="H5" s="11" t="s">
        <v>14</v>
      </c>
      <c r="I5" s="17" t="s">
        <v>28</v>
      </c>
      <c r="J5" s="11" t="s">
        <v>29</v>
      </c>
    </row>
    <row r="6" spans="2:10" ht="15">
      <c r="B6" s="12" t="s">
        <v>1</v>
      </c>
      <c r="C6" s="13">
        <v>13.43</v>
      </c>
      <c r="D6" s="13">
        <v>13.7</v>
      </c>
      <c r="E6" s="13">
        <v>13.98</v>
      </c>
      <c r="F6" s="13">
        <v>14.33</v>
      </c>
      <c r="G6" s="14">
        <f>(F6*$G$4)+F6</f>
        <v>14.6166</v>
      </c>
      <c r="H6" s="27">
        <f>(G6*$H$4)+G6</f>
        <v>14.908932</v>
      </c>
      <c r="I6" s="18">
        <f>(H6*$I$4)+H6</f>
        <v>15.24438297</v>
      </c>
      <c r="J6" s="18">
        <f>ROUND((I6*$J$4)+I6,2)</f>
        <v>15.55</v>
      </c>
    </row>
    <row r="7" spans="2:10" ht="15">
      <c r="B7" s="15" t="s">
        <v>2</v>
      </c>
      <c r="C7" s="13">
        <v>14.43</v>
      </c>
      <c r="D7" s="13">
        <v>14.72</v>
      </c>
      <c r="E7" s="13">
        <v>15.02</v>
      </c>
      <c r="F7" s="13">
        <v>15.39</v>
      </c>
      <c r="G7" s="14">
        <f aca="true" t="shared" si="0" ref="G7:G14">(F7*$G$4)+F7</f>
        <v>15.6978</v>
      </c>
      <c r="H7" s="27">
        <f aca="true" t="shared" si="1" ref="H7:H14">(G7*$H$4)+G7</f>
        <v>16.011756000000002</v>
      </c>
      <c r="I7" s="18">
        <f aca="true" t="shared" si="2" ref="I7:I14">(H7*$I$4)+H7</f>
        <v>16.372020510000002</v>
      </c>
      <c r="J7" s="18">
        <f aca="true" t="shared" si="3" ref="J7:J14">ROUND((I7*$J$4)+I7,2)</f>
        <v>16.7</v>
      </c>
    </row>
    <row r="8" spans="2:10" ht="15">
      <c r="B8" s="15" t="s">
        <v>3</v>
      </c>
      <c r="C8" s="13">
        <v>15.59</v>
      </c>
      <c r="D8" s="13">
        <v>15.9</v>
      </c>
      <c r="E8" s="13">
        <v>16.22</v>
      </c>
      <c r="F8" s="13">
        <v>16.62</v>
      </c>
      <c r="G8" s="14">
        <f t="shared" si="0"/>
        <v>16.9524</v>
      </c>
      <c r="H8" s="27">
        <f t="shared" si="1"/>
        <v>17.291448000000003</v>
      </c>
      <c r="I8" s="18">
        <f t="shared" si="2"/>
        <v>17.680505580000002</v>
      </c>
      <c r="J8" s="18">
        <f t="shared" si="3"/>
        <v>18.03</v>
      </c>
    </row>
    <row r="9" spans="2:10" ht="15">
      <c r="B9" s="15" t="s">
        <v>4</v>
      </c>
      <c r="C9" s="13">
        <v>16.89</v>
      </c>
      <c r="D9" s="13">
        <v>17.23</v>
      </c>
      <c r="E9" s="13">
        <v>17.57</v>
      </c>
      <c r="F9" s="13">
        <v>18.01</v>
      </c>
      <c r="G9" s="14">
        <f t="shared" si="0"/>
        <v>18.3702</v>
      </c>
      <c r="H9" s="27">
        <f t="shared" si="1"/>
        <v>18.737604</v>
      </c>
      <c r="I9" s="18">
        <f t="shared" si="2"/>
        <v>19.159200090000002</v>
      </c>
      <c r="J9" s="18">
        <f t="shared" si="3"/>
        <v>19.54</v>
      </c>
    </row>
    <row r="10" spans="2:10" ht="15">
      <c r="B10" s="15" t="s">
        <v>5</v>
      </c>
      <c r="C10" s="13">
        <v>18.49</v>
      </c>
      <c r="D10" s="13">
        <v>18.86</v>
      </c>
      <c r="E10" s="13">
        <v>19.24</v>
      </c>
      <c r="F10" s="13">
        <v>19.72</v>
      </c>
      <c r="G10" s="14">
        <f t="shared" si="0"/>
        <v>20.1144</v>
      </c>
      <c r="H10" s="27">
        <f t="shared" si="1"/>
        <v>20.516688</v>
      </c>
      <c r="I10" s="18">
        <f t="shared" si="2"/>
        <v>20.978313479999997</v>
      </c>
      <c r="J10" s="18">
        <f t="shared" si="3"/>
        <v>21.4</v>
      </c>
    </row>
    <row r="11" spans="2:10" ht="15">
      <c r="B11" s="15" t="s">
        <v>6</v>
      </c>
      <c r="C11" s="13">
        <v>20.33</v>
      </c>
      <c r="D11" s="13">
        <v>20.74</v>
      </c>
      <c r="E11" s="13">
        <v>21.15</v>
      </c>
      <c r="F11" s="13">
        <v>21.68</v>
      </c>
      <c r="G11" s="14">
        <f t="shared" si="0"/>
        <v>22.113599999999998</v>
      </c>
      <c r="H11" s="27">
        <f t="shared" si="1"/>
        <v>22.555871999999997</v>
      </c>
      <c r="I11" s="18">
        <f t="shared" si="2"/>
        <v>23.063379119999997</v>
      </c>
      <c r="J11" s="18">
        <f t="shared" si="3"/>
        <v>23.52</v>
      </c>
    </row>
    <row r="12" spans="2:10" ht="15">
      <c r="B12" s="15" t="s">
        <v>7</v>
      </c>
      <c r="C12" s="13">
        <v>22.42</v>
      </c>
      <c r="D12" s="13">
        <v>22.87</v>
      </c>
      <c r="E12" s="13">
        <v>23.33</v>
      </c>
      <c r="F12" s="13">
        <v>23.91</v>
      </c>
      <c r="G12" s="14">
        <f t="shared" si="0"/>
        <v>24.3882</v>
      </c>
      <c r="H12" s="27">
        <f t="shared" si="1"/>
        <v>24.875964</v>
      </c>
      <c r="I12" s="18">
        <f t="shared" si="2"/>
        <v>25.43567319</v>
      </c>
      <c r="J12" s="18">
        <f t="shared" si="3"/>
        <v>25.94</v>
      </c>
    </row>
    <row r="13" spans="2:10" ht="15">
      <c r="B13" s="15" t="s">
        <v>8</v>
      </c>
      <c r="C13" s="13">
        <v>25.01</v>
      </c>
      <c r="D13" s="13">
        <v>25.51</v>
      </c>
      <c r="E13" s="13">
        <v>26.02</v>
      </c>
      <c r="F13" s="13">
        <v>26.67</v>
      </c>
      <c r="G13" s="14">
        <f t="shared" si="0"/>
        <v>27.203400000000002</v>
      </c>
      <c r="H13" s="27">
        <f t="shared" si="1"/>
        <v>27.747468</v>
      </c>
      <c r="I13" s="18">
        <f t="shared" si="2"/>
        <v>28.371786030000003</v>
      </c>
      <c r="J13" s="18">
        <f t="shared" si="3"/>
        <v>28.94</v>
      </c>
    </row>
    <row r="14" spans="2:10" ht="15">
      <c r="B14" s="15" t="s">
        <v>9</v>
      </c>
      <c r="C14" s="13">
        <v>27.94</v>
      </c>
      <c r="D14" s="13">
        <v>28.5</v>
      </c>
      <c r="E14" s="13">
        <v>29.07</v>
      </c>
      <c r="F14" s="13">
        <v>29.79</v>
      </c>
      <c r="G14" s="14">
        <f t="shared" si="0"/>
        <v>30.3858</v>
      </c>
      <c r="H14" s="27">
        <f t="shared" si="1"/>
        <v>30.993516</v>
      </c>
      <c r="I14" s="18">
        <f t="shared" si="2"/>
        <v>31.69087011</v>
      </c>
      <c r="J14" s="18">
        <f t="shared" si="3"/>
        <v>32.32</v>
      </c>
    </row>
    <row r="18" ht="15">
      <c r="B18" s="7"/>
    </row>
  </sheetData>
  <sheetProtection/>
  <mergeCells count="1">
    <mergeCell ref="G3:J3"/>
  </mergeCells>
  <printOptions/>
  <pageMargins left="0.25" right="0.25" top="0.75" bottom="0.75" header="0.3" footer="0.3"/>
  <pageSetup fitToHeight="1" fitToWidth="1" horizontalDpi="600" verticalDpi="600" orientation="landscape" r:id="rId1"/>
  <headerFooter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zoomScalePageLayoutView="0" workbookViewId="0" topLeftCell="A4">
      <selection activeCell="J5" sqref="J5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  <col min="9" max="9" width="12.8515625" style="0" customWidth="1"/>
    <col min="10" max="10" width="13.00390625" style="0" customWidth="1"/>
  </cols>
  <sheetData>
    <row r="1" ht="15">
      <c r="B1" s="1" t="s">
        <v>12</v>
      </c>
    </row>
    <row r="2" spans="2:6" ht="15" customHeight="1">
      <c r="B2" s="2" t="s">
        <v>21</v>
      </c>
      <c r="C2" s="2"/>
      <c r="D2" s="3"/>
      <c r="E2" s="3"/>
      <c r="F2" s="3"/>
    </row>
    <row r="3" spans="2:10" ht="15">
      <c r="B3" s="4"/>
      <c r="C3" s="4"/>
      <c r="D3" s="3"/>
      <c r="E3" s="3"/>
      <c r="F3" s="3"/>
      <c r="G3" s="48" t="s">
        <v>0</v>
      </c>
      <c r="H3" s="48"/>
      <c r="I3" s="48"/>
      <c r="J3" s="48"/>
    </row>
    <row r="4" spans="2:10" ht="21.75">
      <c r="B4" s="9"/>
      <c r="C4" s="9"/>
      <c r="D4" s="20"/>
      <c r="E4" s="20"/>
      <c r="F4" s="20"/>
      <c r="G4" s="21">
        <v>0.02</v>
      </c>
      <c r="H4" s="21">
        <v>0.02</v>
      </c>
      <c r="I4" s="22">
        <v>0.0225</v>
      </c>
      <c r="J4" s="22">
        <v>0.02</v>
      </c>
    </row>
    <row r="5" spans="2:10" ht="31.5">
      <c r="B5" s="9"/>
      <c r="C5" s="10">
        <v>41621</v>
      </c>
      <c r="D5" s="10">
        <v>41889</v>
      </c>
      <c r="E5" s="10">
        <v>42253</v>
      </c>
      <c r="F5" s="10">
        <v>42617</v>
      </c>
      <c r="G5" s="11" t="s">
        <v>13</v>
      </c>
      <c r="H5" s="11" t="s">
        <v>14</v>
      </c>
      <c r="I5" s="17" t="s">
        <v>28</v>
      </c>
      <c r="J5" s="11" t="s">
        <v>29</v>
      </c>
    </row>
    <row r="6" spans="2:10" ht="15">
      <c r="B6" s="12" t="s">
        <v>1</v>
      </c>
      <c r="C6" s="13">
        <v>13.04</v>
      </c>
      <c r="D6" s="13">
        <v>13.3</v>
      </c>
      <c r="E6" s="13">
        <v>13.56</v>
      </c>
      <c r="F6" s="13">
        <v>13.9</v>
      </c>
      <c r="G6" s="14">
        <f>(F6*$G$4)+F6</f>
        <v>14.178</v>
      </c>
      <c r="H6" s="27">
        <f>(G6*$H$4)+G6</f>
        <v>14.46156</v>
      </c>
      <c r="I6" s="18">
        <f>(H6*$I$4)+H6</f>
        <v>14.7869451</v>
      </c>
      <c r="J6" s="18">
        <f>ROUND((I6*$J$4)+I6,2)</f>
        <v>15.08</v>
      </c>
    </row>
    <row r="7" spans="2:10" ht="15">
      <c r="B7" s="15" t="s">
        <v>2</v>
      </c>
      <c r="C7" s="13">
        <v>13.99</v>
      </c>
      <c r="D7" s="13">
        <v>14.27</v>
      </c>
      <c r="E7" s="13">
        <v>14.56</v>
      </c>
      <c r="F7" s="13">
        <v>14.92</v>
      </c>
      <c r="G7" s="14">
        <f aca="true" t="shared" si="0" ref="G7:G14">(F7*$G$4)+F7</f>
        <v>15.218399999999999</v>
      </c>
      <c r="H7" s="27">
        <f aca="true" t="shared" si="1" ref="H7:H14">(G7*$H$4)+G7</f>
        <v>15.522768</v>
      </c>
      <c r="I7" s="18">
        <f aca="true" t="shared" si="2" ref="I7:I14">(H7*$I$4)+H7</f>
        <v>15.872030279999999</v>
      </c>
      <c r="J7" s="18">
        <f aca="true" t="shared" si="3" ref="J7:J14">ROUND((I7*$J$4)+I7,2)</f>
        <v>16.19</v>
      </c>
    </row>
    <row r="8" spans="2:10" ht="15">
      <c r="B8" s="15" t="s">
        <v>3</v>
      </c>
      <c r="C8" s="13">
        <v>14.91</v>
      </c>
      <c r="D8" s="13">
        <v>15.21</v>
      </c>
      <c r="E8" s="13">
        <v>15.51</v>
      </c>
      <c r="F8" s="13">
        <v>15.9</v>
      </c>
      <c r="G8" s="14">
        <f t="shared" si="0"/>
        <v>16.218</v>
      </c>
      <c r="H8" s="27">
        <f t="shared" si="1"/>
        <v>16.54236</v>
      </c>
      <c r="I8" s="18">
        <f t="shared" si="2"/>
        <v>16.9145631</v>
      </c>
      <c r="J8" s="18">
        <f t="shared" si="3"/>
        <v>17.25</v>
      </c>
    </row>
    <row r="9" spans="2:10" ht="15">
      <c r="B9" s="15" t="s">
        <v>4</v>
      </c>
      <c r="C9" s="13">
        <v>16.13</v>
      </c>
      <c r="D9" s="13">
        <v>16.45</v>
      </c>
      <c r="E9" s="13">
        <v>16.78</v>
      </c>
      <c r="F9" s="13">
        <v>17.2</v>
      </c>
      <c r="G9" s="14">
        <f t="shared" si="0"/>
        <v>17.544</v>
      </c>
      <c r="H9" s="27">
        <f t="shared" si="1"/>
        <v>17.89488</v>
      </c>
      <c r="I9" s="18">
        <f t="shared" si="2"/>
        <v>18.297514800000002</v>
      </c>
      <c r="J9" s="18">
        <f t="shared" si="3"/>
        <v>18.66</v>
      </c>
    </row>
    <row r="10" spans="2:10" ht="15">
      <c r="B10" s="15" t="s">
        <v>5</v>
      </c>
      <c r="C10" s="13">
        <v>17.41</v>
      </c>
      <c r="D10" s="13">
        <v>17.76</v>
      </c>
      <c r="E10" s="13">
        <v>18.11</v>
      </c>
      <c r="F10" s="13">
        <v>18.57</v>
      </c>
      <c r="G10" s="14">
        <f t="shared" si="0"/>
        <v>18.9414</v>
      </c>
      <c r="H10" s="27">
        <f t="shared" si="1"/>
        <v>19.320228</v>
      </c>
      <c r="I10" s="18">
        <f t="shared" si="2"/>
        <v>19.75493313</v>
      </c>
      <c r="J10" s="18">
        <f t="shared" si="3"/>
        <v>20.15</v>
      </c>
    </row>
    <row r="11" spans="2:10" ht="15">
      <c r="B11" s="15" t="s">
        <v>6</v>
      </c>
      <c r="C11" s="13">
        <v>18.89</v>
      </c>
      <c r="D11" s="13">
        <v>19.27</v>
      </c>
      <c r="E11" s="13">
        <v>19.65</v>
      </c>
      <c r="F11" s="13">
        <v>20.14</v>
      </c>
      <c r="G11" s="14">
        <f t="shared" si="0"/>
        <v>20.5428</v>
      </c>
      <c r="H11" s="27">
        <f t="shared" si="1"/>
        <v>20.953656</v>
      </c>
      <c r="I11" s="18">
        <f t="shared" si="2"/>
        <v>21.42511326</v>
      </c>
      <c r="J11" s="18">
        <f t="shared" si="3"/>
        <v>21.85</v>
      </c>
    </row>
    <row r="12" spans="2:10" ht="15">
      <c r="B12" s="15" t="s">
        <v>7</v>
      </c>
      <c r="C12" s="13">
        <v>20.62</v>
      </c>
      <c r="D12" s="13">
        <v>21.04</v>
      </c>
      <c r="E12" s="13">
        <v>21.46</v>
      </c>
      <c r="F12" s="13">
        <v>21.99</v>
      </c>
      <c r="G12" s="14">
        <f t="shared" si="0"/>
        <v>22.4298</v>
      </c>
      <c r="H12" s="27">
        <f t="shared" si="1"/>
        <v>22.878396</v>
      </c>
      <c r="I12" s="18">
        <f t="shared" si="2"/>
        <v>23.393159909999998</v>
      </c>
      <c r="J12" s="18">
        <f t="shared" si="3"/>
        <v>23.86</v>
      </c>
    </row>
    <row r="13" spans="2:10" ht="15">
      <c r="B13" s="15" t="s">
        <v>8</v>
      </c>
      <c r="C13" s="13">
        <v>22.67</v>
      </c>
      <c r="D13" s="13">
        <v>23.13</v>
      </c>
      <c r="E13" s="13">
        <v>23.59</v>
      </c>
      <c r="F13" s="13">
        <v>24.18</v>
      </c>
      <c r="G13" s="14">
        <f t="shared" si="0"/>
        <v>24.6636</v>
      </c>
      <c r="H13" s="27">
        <f t="shared" si="1"/>
        <v>25.156872</v>
      </c>
      <c r="I13" s="18">
        <f t="shared" si="2"/>
        <v>25.72290162</v>
      </c>
      <c r="J13" s="18">
        <f t="shared" si="3"/>
        <v>26.24</v>
      </c>
    </row>
    <row r="14" spans="2:10" ht="15">
      <c r="B14" s="15" t="s">
        <v>9</v>
      </c>
      <c r="C14" s="13">
        <v>25.17</v>
      </c>
      <c r="D14" s="13">
        <v>25.68</v>
      </c>
      <c r="E14" s="13">
        <v>26.19</v>
      </c>
      <c r="F14" s="13">
        <v>26.85</v>
      </c>
      <c r="G14" s="14">
        <f t="shared" si="0"/>
        <v>27.387</v>
      </c>
      <c r="H14" s="27">
        <f t="shared" si="1"/>
        <v>27.93474</v>
      </c>
      <c r="I14" s="18">
        <f t="shared" si="2"/>
        <v>28.56327165</v>
      </c>
      <c r="J14" s="18">
        <f t="shared" si="3"/>
        <v>29.13</v>
      </c>
    </row>
    <row r="18" ht="15">
      <c r="B18" s="7"/>
    </row>
  </sheetData>
  <sheetProtection/>
  <mergeCells count="1">
    <mergeCell ref="G3:J3"/>
  </mergeCells>
  <printOptions/>
  <pageMargins left="0.25" right="0.25" top="0.75" bottom="0.75" header="0.3" footer="0.3"/>
  <pageSetup fitToHeight="1" fitToWidth="1" horizontalDpi="600" verticalDpi="600" orientation="landscape" r:id="rId1"/>
  <headerFoot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  <col min="9" max="9" width="12.140625" style="0" customWidth="1"/>
    <col min="10" max="10" width="12.7109375" style="0" customWidth="1"/>
  </cols>
  <sheetData>
    <row r="1" ht="15">
      <c r="B1" s="1" t="s">
        <v>12</v>
      </c>
    </row>
    <row r="2" spans="2:6" ht="15" customHeight="1">
      <c r="B2" s="2" t="s">
        <v>19</v>
      </c>
      <c r="C2" s="2"/>
      <c r="D2" s="3"/>
      <c r="E2" s="3"/>
      <c r="F2" s="3"/>
    </row>
    <row r="3" spans="2:10" ht="15">
      <c r="B3" s="4"/>
      <c r="C3" s="4"/>
      <c r="D3" s="3"/>
      <c r="E3" s="3"/>
      <c r="F3" s="3"/>
      <c r="G3" s="48" t="s">
        <v>0</v>
      </c>
      <c r="H3" s="48"/>
      <c r="I3" s="48"/>
      <c r="J3" s="48"/>
    </row>
    <row r="4" spans="2:10" ht="21.75">
      <c r="B4" s="9"/>
      <c r="C4" s="9"/>
      <c r="D4" s="20"/>
      <c r="E4" s="20"/>
      <c r="F4" s="20"/>
      <c r="G4" s="21">
        <v>0.02</v>
      </c>
      <c r="H4" s="21">
        <v>0.02</v>
      </c>
      <c r="I4" s="22">
        <v>0.0225</v>
      </c>
      <c r="J4" s="22">
        <v>0.02</v>
      </c>
    </row>
    <row r="5" spans="2:10" ht="31.5">
      <c r="B5" s="9"/>
      <c r="C5" s="10">
        <v>41621</v>
      </c>
      <c r="D5" s="10">
        <v>41889</v>
      </c>
      <c r="E5" s="10">
        <v>42253</v>
      </c>
      <c r="F5" s="10">
        <v>42617</v>
      </c>
      <c r="G5" s="11" t="s">
        <v>13</v>
      </c>
      <c r="H5" s="11" t="s">
        <v>14</v>
      </c>
      <c r="I5" s="17" t="s">
        <v>28</v>
      </c>
      <c r="J5" s="11" t="s">
        <v>29</v>
      </c>
    </row>
    <row r="6" spans="2:10" ht="15">
      <c r="B6" s="12" t="s">
        <v>1</v>
      </c>
      <c r="C6" s="13">
        <v>11.85</v>
      </c>
      <c r="D6" s="13">
        <v>12.09</v>
      </c>
      <c r="E6" s="13">
        <v>12.33</v>
      </c>
      <c r="F6" s="13">
        <v>12.64</v>
      </c>
      <c r="G6" s="14">
        <f>(F6*$G$4)+F6</f>
        <v>12.892800000000001</v>
      </c>
      <c r="H6" s="27">
        <f>(G6*$H$4)+G6</f>
        <v>13.150656000000001</v>
      </c>
      <c r="I6" s="23">
        <f>(H6*$I$4)+H6</f>
        <v>13.446545760000001</v>
      </c>
      <c r="J6" s="23">
        <f>ROUND((I6*$J$4)+I6,2)</f>
        <v>13.72</v>
      </c>
    </row>
    <row r="7" spans="2:10" ht="15">
      <c r="B7" s="15" t="s">
        <v>2</v>
      </c>
      <c r="C7" s="13">
        <v>12.22</v>
      </c>
      <c r="D7" s="13">
        <v>12.46</v>
      </c>
      <c r="E7" s="13">
        <v>12.71</v>
      </c>
      <c r="F7" s="13">
        <v>13.03</v>
      </c>
      <c r="G7" s="14">
        <f aca="true" t="shared" si="0" ref="G7:G14">(F7*$G$4)+F7</f>
        <v>13.2906</v>
      </c>
      <c r="H7" s="27">
        <f aca="true" t="shared" si="1" ref="H7:H14">(G7*$H$4)+G7</f>
        <v>13.556412</v>
      </c>
      <c r="I7" s="23">
        <f aca="true" t="shared" si="2" ref="I7:I14">(H7*$I$4)+H7</f>
        <v>13.86143127</v>
      </c>
      <c r="J7" s="23">
        <f aca="true" t="shared" si="3" ref="J7:J14">ROUND((I7*$J$4)+I7,2)</f>
        <v>14.14</v>
      </c>
    </row>
    <row r="8" spans="2:10" ht="15">
      <c r="B8" s="15" t="s">
        <v>3</v>
      </c>
      <c r="C8" s="13">
        <v>13.03</v>
      </c>
      <c r="D8" s="13">
        <v>13.29</v>
      </c>
      <c r="E8" s="13">
        <v>13.55</v>
      </c>
      <c r="F8" s="13">
        <v>13.89</v>
      </c>
      <c r="G8" s="14">
        <f t="shared" si="0"/>
        <v>14.1678</v>
      </c>
      <c r="H8" s="27">
        <f t="shared" si="1"/>
        <v>14.451156</v>
      </c>
      <c r="I8" s="23">
        <f t="shared" si="2"/>
        <v>14.77630701</v>
      </c>
      <c r="J8" s="23">
        <f t="shared" si="3"/>
        <v>15.07</v>
      </c>
    </row>
    <row r="9" spans="2:10" ht="15">
      <c r="B9" s="15" t="s">
        <v>4</v>
      </c>
      <c r="C9" s="13">
        <v>13.93</v>
      </c>
      <c r="D9" s="13">
        <v>14.21</v>
      </c>
      <c r="E9" s="13">
        <v>14.5</v>
      </c>
      <c r="F9" s="13">
        <v>14.86</v>
      </c>
      <c r="G9" s="14">
        <f t="shared" si="0"/>
        <v>15.1572</v>
      </c>
      <c r="H9" s="27">
        <f t="shared" si="1"/>
        <v>15.460344</v>
      </c>
      <c r="I9" s="23">
        <f t="shared" si="2"/>
        <v>15.80820174</v>
      </c>
      <c r="J9" s="23">
        <f t="shared" si="3"/>
        <v>16.12</v>
      </c>
    </row>
    <row r="10" spans="2:10" ht="15">
      <c r="B10" s="15" t="s">
        <v>5</v>
      </c>
      <c r="C10" s="13">
        <v>14.88</v>
      </c>
      <c r="D10" s="13">
        <v>15.18</v>
      </c>
      <c r="E10" s="13">
        <v>15.48</v>
      </c>
      <c r="F10" s="13">
        <v>15.87</v>
      </c>
      <c r="G10" s="14">
        <f t="shared" si="0"/>
        <v>16.1874</v>
      </c>
      <c r="H10" s="27">
        <f t="shared" si="1"/>
        <v>16.511148</v>
      </c>
      <c r="I10" s="23">
        <f t="shared" si="2"/>
        <v>16.882648829999997</v>
      </c>
      <c r="J10" s="23">
        <f t="shared" si="3"/>
        <v>17.22</v>
      </c>
    </row>
    <row r="11" spans="2:10" ht="15">
      <c r="B11" s="15" t="s">
        <v>6</v>
      </c>
      <c r="C11" s="13">
        <v>16.09</v>
      </c>
      <c r="D11" s="13">
        <v>16.41</v>
      </c>
      <c r="E11" s="13">
        <v>16.74</v>
      </c>
      <c r="F11" s="13">
        <v>17.15</v>
      </c>
      <c r="G11" s="14">
        <f t="shared" si="0"/>
        <v>17.493</v>
      </c>
      <c r="H11" s="27">
        <f t="shared" si="1"/>
        <v>17.842859999999998</v>
      </c>
      <c r="I11" s="23">
        <f t="shared" si="2"/>
        <v>18.24432435</v>
      </c>
      <c r="J11" s="23">
        <f t="shared" si="3"/>
        <v>18.61</v>
      </c>
    </row>
    <row r="12" spans="2:10" ht="15">
      <c r="B12" s="15" t="s">
        <v>7</v>
      </c>
      <c r="C12" s="13">
        <v>17.36</v>
      </c>
      <c r="D12" s="13">
        <v>17.71</v>
      </c>
      <c r="E12" s="13">
        <v>18.06</v>
      </c>
      <c r="F12" s="13">
        <v>18.51</v>
      </c>
      <c r="G12" s="14">
        <f t="shared" si="0"/>
        <v>18.880200000000002</v>
      </c>
      <c r="H12" s="27">
        <f t="shared" si="1"/>
        <v>19.257804000000004</v>
      </c>
      <c r="I12" s="23">
        <f t="shared" si="2"/>
        <v>19.691104590000005</v>
      </c>
      <c r="J12" s="23">
        <f t="shared" si="3"/>
        <v>20.08</v>
      </c>
    </row>
    <row r="13" spans="2:10" ht="15">
      <c r="B13" s="15" t="s">
        <v>8</v>
      </c>
      <c r="C13" s="13">
        <v>18.84</v>
      </c>
      <c r="D13" s="13">
        <v>19.22</v>
      </c>
      <c r="E13" s="13">
        <v>19.6</v>
      </c>
      <c r="F13" s="13">
        <v>20.09</v>
      </c>
      <c r="G13" s="14">
        <f t="shared" si="0"/>
        <v>20.4918</v>
      </c>
      <c r="H13" s="27">
        <f t="shared" si="1"/>
        <v>20.901636</v>
      </c>
      <c r="I13" s="23">
        <f t="shared" si="2"/>
        <v>21.37192281</v>
      </c>
      <c r="J13" s="23">
        <f t="shared" si="3"/>
        <v>21.8</v>
      </c>
    </row>
    <row r="14" spans="2:10" ht="15">
      <c r="B14" s="15" t="s">
        <v>9</v>
      </c>
      <c r="C14" s="13">
        <v>24.95</v>
      </c>
      <c r="D14" s="13">
        <v>25.45</v>
      </c>
      <c r="E14" s="13">
        <v>25.96</v>
      </c>
      <c r="F14" s="13">
        <v>26.61</v>
      </c>
      <c r="G14" s="14">
        <f t="shared" si="0"/>
        <v>27.1422</v>
      </c>
      <c r="H14" s="27">
        <f t="shared" si="1"/>
        <v>27.685043999999998</v>
      </c>
      <c r="I14" s="23">
        <f t="shared" si="2"/>
        <v>28.307957489999996</v>
      </c>
      <c r="J14" s="23">
        <f t="shared" si="3"/>
        <v>28.87</v>
      </c>
    </row>
    <row r="18" ht="15">
      <c r="B18" s="7"/>
    </row>
  </sheetData>
  <sheetProtection/>
  <mergeCells count="1">
    <mergeCell ref="G3:J3"/>
  </mergeCells>
  <printOptions/>
  <pageMargins left="0.25" right="0.25" top="0.75" bottom="0.75" header="0.3" footer="0.3"/>
  <pageSetup fitToHeight="1" fitToWidth="1" horizontalDpi="600" verticalDpi="600" orientation="landscape" r:id="rId1"/>
  <headerFooter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  <col min="9" max="9" width="11.421875" style="0" customWidth="1"/>
    <col min="10" max="10" width="12.57421875" style="0" customWidth="1"/>
  </cols>
  <sheetData>
    <row r="1" ht="15">
      <c r="B1" s="1" t="s">
        <v>12</v>
      </c>
    </row>
    <row r="2" spans="2:6" ht="15" customHeight="1">
      <c r="B2" s="2" t="s">
        <v>20</v>
      </c>
      <c r="C2" s="2"/>
      <c r="D2" s="3"/>
      <c r="E2" s="3"/>
      <c r="F2" s="3"/>
    </row>
    <row r="3" spans="2:10" ht="15">
      <c r="B3" s="4"/>
      <c r="C3" s="4"/>
      <c r="D3" s="3"/>
      <c r="E3" s="3"/>
      <c r="F3" s="3"/>
      <c r="G3" s="47" t="s">
        <v>0</v>
      </c>
      <c r="H3" s="47"/>
      <c r="I3" s="47"/>
      <c r="J3" s="47"/>
    </row>
    <row r="4" spans="2:10" ht="21.75">
      <c r="B4" s="4"/>
      <c r="C4" s="4"/>
      <c r="D4" s="5"/>
      <c r="E4" s="5"/>
      <c r="F4" s="5"/>
      <c r="G4" s="6">
        <v>0.02</v>
      </c>
      <c r="H4" s="6">
        <v>0.02</v>
      </c>
      <c r="I4" s="24">
        <v>0.0225</v>
      </c>
      <c r="J4" s="24">
        <v>0.02</v>
      </c>
    </row>
    <row r="5" spans="2:10" ht="31.5">
      <c r="B5" s="9"/>
      <c r="C5" s="10">
        <v>41621</v>
      </c>
      <c r="D5" s="10">
        <v>41889</v>
      </c>
      <c r="E5" s="10">
        <v>42253</v>
      </c>
      <c r="F5" s="10">
        <v>42617</v>
      </c>
      <c r="G5" s="11" t="s">
        <v>13</v>
      </c>
      <c r="H5" s="11" t="s">
        <v>14</v>
      </c>
      <c r="I5" s="17" t="s">
        <v>28</v>
      </c>
      <c r="J5" s="11" t="s">
        <v>29</v>
      </c>
    </row>
    <row r="6" spans="2:10" ht="15">
      <c r="B6" s="12" t="s">
        <v>1</v>
      </c>
      <c r="C6" s="13">
        <v>11.53</v>
      </c>
      <c r="D6" s="13">
        <v>11.76</v>
      </c>
      <c r="E6" s="13">
        <v>11.99</v>
      </c>
      <c r="F6" s="13">
        <v>12.29</v>
      </c>
      <c r="G6" s="14">
        <f>(F6*$G$4)+F6</f>
        <v>12.535799999999998</v>
      </c>
      <c r="H6" s="27">
        <f>(G6*$H$4)+G6</f>
        <v>12.786515999999999</v>
      </c>
      <c r="I6" s="18">
        <f>(H6*$I$4)+H6</f>
        <v>13.074212609999998</v>
      </c>
      <c r="J6" s="18">
        <f>ROUND((I6*$J$4)+I6,2)</f>
        <v>13.34</v>
      </c>
    </row>
    <row r="7" spans="2:10" ht="15">
      <c r="B7" s="15" t="s">
        <v>2</v>
      </c>
      <c r="C7" s="13">
        <v>12.26</v>
      </c>
      <c r="D7" s="13">
        <v>12.51</v>
      </c>
      <c r="E7" s="13">
        <v>12.76</v>
      </c>
      <c r="F7" s="13">
        <v>13.07</v>
      </c>
      <c r="G7" s="14">
        <f aca="true" t="shared" si="0" ref="G7:G12">(F7*$G$4)+F7</f>
        <v>13.3314</v>
      </c>
      <c r="H7" s="27">
        <f aca="true" t="shared" si="1" ref="H7:H12">(G7*$H$4)+G7</f>
        <v>13.598028000000001</v>
      </c>
      <c r="I7" s="18">
        <f aca="true" t="shared" si="2" ref="I7:I12">(H7*$I$4)+H7</f>
        <v>13.90398363</v>
      </c>
      <c r="J7" s="18">
        <f aca="true" t="shared" si="3" ref="J7:J12">ROUND((I7*$J$4)+I7,2)</f>
        <v>14.18</v>
      </c>
    </row>
    <row r="8" spans="2:10" ht="15">
      <c r="B8" s="15" t="s">
        <v>3</v>
      </c>
      <c r="C8" s="13">
        <v>13.14</v>
      </c>
      <c r="D8" s="13">
        <v>13.4</v>
      </c>
      <c r="E8" s="13">
        <v>13.67</v>
      </c>
      <c r="F8" s="13">
        <v>14.01</v>
      </c>
      <c r="G8" s="14">
        <f t="shared" si="0"/>
        <v>14.2902</v>
      </c>
      <c r="H8" s="27">
        <f t="shared" si="1"/>
        <v>14.576004000000001</v>
      </c>
      <c r="I8" s="18">
        <f t="shared" si="2"/>
        <v>14.90396409</v>
      </c>
      <c r="J8" s="18">
        <f t="shared" si="3"/>
        <v>15.2</v>
      </c>
    </row>
    <row r="9" spans="2:10" ht="15">
      <c r="B9" s="15" t="s">
        <v>4</v>
      </c>
      <c r="C9" s="13">
        <v>14.07</v>
      </c>
      <c r="D9" s="13">
        <v>14.35</v>
      </c>
      <c r="E9" s="13">
        <v>14.63</v>
      </c>
      <c r="F9" s="13">
        <v>15</v>
      </c>
      <c r="G9" s="14">
        <f t="shared" si="0"/>
        <v>15.3</v>
      </c>
      <c r="H9" s="27">
        <f t="shared" si="1"/>
        <v>15.606</v>
      </c>
      <c r="I9" s="18">
        <f t="shared" si="2"/>
        <v>15.957135</v>
      </c>
      <c r="J9" s="18">
        <f t="shared" si="3"/>
        <v>16.28</v>
      </c>
    </row>
    <row r="10" spans="2:10" ht="15">
      <c r="B10" s="15" t="s">
        <v>5</v>
      </c>
      <c r="C10" s="13">
        <v>15.9</v>
      </c>
      <c r="D10" s="13">
        <v>16.22</v>
      </c>
      <c r="E10" s="13">
        <v>16.54</v>
      </c>
      <c r="F10" s="13">
        <v>16.96</v>
      </c>
      <c r="G10" s="14">
        <f t="shared" si="0"/>
        <v>17.299200000000003</v>
      </c>
      <c r="H10" s="27">
        <f t="shared" si="1"/>
        <v>17.645184000000004</v>
      </c>
      <c r="I10" s="18">
        <f t="shared" si="2"/>
        <v>18.042200640000004</v>
      </c>
      <c r="J10" s="18">
        <f t="shared" si="3"/>
        <v>18.4</v>
      </c>
    </row>
    <row r="11" spans="2:10" ht="15">
      <c r="B11" s="15" t="s">
        <v>6</v>
      </c>
      <c r="C11" s="13">
        <v>16.54</v>
      </c>
      <c r="D11" s="13">
        <v>16.88</v>
      </c>
      <c r="E11" s="13">
        <v>17.21</v>
      </c>
      <c r="F11" s="13">
        <v>17.64</v>
      </c>
      <c r="G11" s="14">
        <f t="shared" si="0"/>
        <v>17.9928</v>
      </c>
      <c r="H11" s="27">
        <f t="shared" si="1"/>
        <v>18.352656</v>
      </c>
      <c r="I11" s="18">
        <f t="shared" si="2"/>
        <v>18.76559076</v>
      </c>
      <c r="J11" s="18">
        <f t="shared" si="3"/>
        <v>19.14</v>
      </c>
    </row>
    <row r="12" spans="2:10" ht="15">
      <c r="B12" s="15" t="s">
        <v>9</v>
      </c>
      <c r="C12" s="13">
        <v>17.27</v>
      </c>
      <c r="D12" s="13">
        <v>17.61</v>
      </c>
      <c r="E12" s="13">
        <v>17.97</v>
      </c>
      <c r="F12" s="13">
        <v>18.42</v>
      </c>
      <c r="G12" s="14">
        <f t="shared" si="0"/>
        <v>18.788400000000003</v>
      </c>
      <c r="H12" s="27">
        <f t="shared" si="1"/>
        <v>19.164168000000004</v>
      </c>
      <c r="I12" s="18">
        <f t="shared" si="2"/>
        <v>19.595361780000005</v>
      </c>
      <c r="J12" s="18">
        <f t="shared" si="3"/>
        <v>19.99</v>
      </c>
    </row>
    <row r="16" ht="15">
      <c r="B16" s="7"/>
    </row>
  </sheetData>
  <sheetProtection/>
  <mergeCells count="1">
    <mergeCell ref="G3:J3"/>
  </mergeCells>
  <printOptions/>
  <pageMargins left="0.25" right="0.25" top="0.75" bottom="0.75" header="0.3" footer="0.3"/>
  <pageSetup fitToHeight="1" fitToWidth="1" horizontalDpi="600" verticalDpi="600" orientation="landscape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Frontier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Aiello</dc:creator>
  <cp:keywords/>
  <dc:description/>
  <cp:lastModifiedBy>jerry.koger ibew543.org</cp:lastModifiedBy>
  <cp:lastPrinted>2019-09-23T21:06:49Z</cp:lastPrinted>
  <dcterms:created xsi:type="dcterms:W3CDTF">2016-07-25T16:06:14Z</dcterms:created>
  <dcterms:modified xsi:type="dcterms:W3CDTF">2019-10-03T16:35:53Z</dcterms:modified>
  <cp:category/>
  <cp:version/>
  <cp:contentType/>
  <cp:contentStatus/>
</cp:coreProperties>
</file>